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<sst xmlns="http://schemas.openxmlformats.org/spreadsheetml/2006/main" count="347" uniqueCount="108">
  <si>
    <t xml:space="preserve">Школа</t>
  </si>
  <si>
    <t xml:space="preserve">МАОУ"Слободо-Туринская СОШ №2"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</si>
  <si>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</si>
  <si>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</si>
  <si>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</si>
  <si>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</si>
  <si>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</si>
  <si>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Сидорова О. М.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</si>
  <si>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</si>
  <si>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</si>
  <si>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</si>
  <si>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</si>
  <si>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</si>
  <si>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</si>
  <si>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</si>
  <si>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</si>
  <si>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</si>
  <si>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</si>
  <si>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</si>
  <si>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</si>
  <si>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</si>
  <si>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</si>
  <si>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</si>
  <si>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</si>
  <si>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</si>
  <si>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</si>
  <si>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</si>
  <si>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</si>
  <si>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рисовая молочная</t>
  </si>
  <si>
    <t xml:space="preserve">Биточки куриные</t>
  </si>
  <si>
    <t xml:space="preserve">гор.напиток</t>
  </si>
  <si>
    <t xml:space="preserve">Какао с молоком</t>
  </si>
  <si>
    <t xml:space="preserve">хлеб</t>
  </si>
  <si>
    <t xml:space="preserve">Хлеб витаминизированный</t>
  </si>
  <si>
    <t xml:space="preserve">промыш</t>
  </si>
  <si>
    <t xml:space="preserve">фрукты</t>
  </si>
  <si>
    <t xml:space="preserve">выпечка</t>
  </si>
  <si>
    <t xml:space="preserve">Булочка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</si>
  <si>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</si>
  <si>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</si>
  <si>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</si>
  <si>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</si>
  <si>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рыбный</t>
  </si>
  <si>
    <t xml:space="preserve">2 блюдо</t>
  </si>
  <si>
    <t xml:space="preserve">Гуляш</t>
  </si>
  <si>
    <t xml:space="preserve">гарнир</t>
  </si>
  <si>
    <t xml:space="preserve">Греча с маслом</t>
  </si>
  <si>
    <t xml:space="preserve">напиток</t>
  </si>
  <si>
    <t xml:space="preserve">Компот сухофруктов</t>
  </si>
  <si>
    <t xml:space="preserve">хлеб бел.</t>
  </si>
  <si>
    <t xml:space="preserve">хлеб черн.</t>
  </si>
  <si>
    <t xml:space="preserve">Хлеб ржаной</t>
  </si>
  <si>
    <t xml:space="preserve">Итого за день:</t>
  </si>
  <si>
    <t xml:space="preserve">Пюре картофельное</t>
  </si>
  <si>
    <t xml:space="preserve">Рыба припущенная</t>
  </si>
  <si>
    <t xml:space="preserve">Напиток витаминизированный</t>
  </si>
  <si>
    <t xml:space="preserve">Груша</t>
  </si>
  <si>
    <t xml:space="preserve">Огурцы свежие в нарезке</t>
  </si>
  <si>
    <t xml:space="preserve">Суп овощной со сметаной</t>
  </si>
  <si>
    <t xml:space="preserve">Запеканка творожная со сгущенным молоком</t>
  </si>
  <si>
    <t xml:space="preserve">Сок</t>
  </si>
  <si>
    <t xml:space="preserve">Омлет натуральный</t>
  </si>
  <si>
    <t xml:space="preserve">Сыр (порционно)</t>
  </si>
  <si>
    <t xml:space="preserve">Кофейный напиток</t>
  </si>
  <si>
    <t xml:space="preserve">Банан</t>
  </si>
  <si>
    <t xml:space="preserve">Масло сливочное (порционно)</t>
  </si>
  <si>
    <t xml:space="preserve">Салат из свежих огурцов</t>
  </si>
  <si>
    <t xml:space="preserve">Суп картофельный с крупой</t>
  </si>
  <si>
    <t xml:space="preserve">Бефстрогонов</t>
  </si>
  <si>
    <t xml:space="preserve">Макароны с маслом</t>
  </si>
  <si>
    <t xml:space="preserve">Компот их сухофруктов</t>
  </si>
  <si>
    <t xml:space="preserve">Каша гречневая рассыпчетая</t>
  </si>
  <si>
    <t xml:space="preserve">Тефтели</t>
  </si>
  <si>
    <t xml:space="preserve">Яблоко</t>
  </si>
  <si>
    <t xml:space="preserve">Борщ со сметаной</t>
  </si>
  <si>
    <t xml:space="preserve">Картофель отварной (запеченный)</t>
  </si>
  <si>
    <t xml:space="preserve">Кисель</t>
  </si>
  <si>
    <t xml:space="preserve">Овощное рагу</t>
  </si>
  <si>
    <t xml:space="preserve">Биточки</t>
  </si>
  <si>
    <t xml:space="preserve">Печенье</t>
  </si>
  <si>
    <t xml:space="preserve">Салат из свежих помидор</t>
  </si>
  <si>
    <t xml:space="preserve">Щи из свежей капусты</t>
  </si>
  <si>
    <t xml:space="preserve">Плов из птицы</t>
  </si>
  <si>
    <t xml:space="preserve">Напиток витаминизированный "Витошка"</t>
  </si>
  <si>
    <t xml:space="preserve">Каша пшенная молочная</t>
  </si>
  <si>
    <t xml:space="preserve">Рогалик с повидлом</t>
  </si>
  <si>
    <t xml:space="preserve">Суп-пюре из картофеля с гренками</t>
  </si>
  <si>
    <t xml:space="preserve">Котлета рубленая</t>
  </si>
  <si>
    <t xml:space="preserve">Соус томатный</t>
  </si>
  <si>
    <t xml:space="preserve">Чай с молоком</t>
  </si>
  <si>
    <t xml:space="preserve">Мандарин</t>
  </si>
  <si>
    <t xml:space="preserve">Огурцы свежие (нарезка)</t>
  </si>
  <si>
    <t xml:space="preserve">Суп картофельный</t>
  </si>
  <si>
    <t xml:space="preserve">Рис отваронй</t>
  </si>
  <si>
    <t xml:space="preserve">Плов</t>
  </si>
  <si>
    <t xml:space="preserve">Салат из свежей капусты</t>
  </si>
  <si>
    <t xml:space="preserve">Суп Рассольник</t>
  </si>
  <si>
    <t xml:space="preserve">Котлета рыбная</t>
  </si>
  <si>
    <t xml:space="preserve">Картофельное пюре</t>
  </si>
  <si>
    <t xml:space="preserve">Компот из сухофруктов</t>
  </si>
  <si>
    <t xml:space="preserve">Картофельное пюре </t>
  </si>
  <si>
    <t xml:space="preserve">Кура запеченное</t>
  </si>
  <si>
    <t xml:space="preserve">Помидоры свежие (нарезка)</t>
  </si>
  <si>
    <t xml:space="preserve">Макароны отварные</t>
  </si>
  <si>
    <t xml:space="preserve">Сыр порционно</t>
  </si>
  <si>
    <t xml:space="preserve">Суп гороховый</t>
  </si>
  <si>
    <t xml:space="preserve">Рагу овощное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</si>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</sst>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3" t="n">
        <v>5.4</v>
      </c>
      <c r="H6" s="23" t="n">
        <v>8.4</v>
      </c>
      <c r="I6" s="23" t="n">
        <v>34.13</v>
      </c>
      <c r="J6" s="23" t="n">
        <v>233</v>
      </c>
      <c r="K6" s="24" t="n">
        <v>182</v>
      </c>
      <c r="L6" s="23" t="n">
        <v>19.55</v>
      </c>
    </row>
    <row r="7" customFormat="false" ht="15" hidden="false" customHeight="false" outlineLevel="0" collapsed="false">
      <c r="A7" s="25"/>
      <c r="B7" s="26"/>
      <c r="C7" s="27"/>
      <c r="D7" s="28"/>
      <c r="E7" s="29" t="s">
        <v>29</v>
      </c>
      <c r="F7" s="30" t="n">
        <v>80</v>
      </c>
      <c r="G7" s="30" t="n">
        <v>7.68</v>
      </c>
      <c r="H7" s="30" t="n">
        <v>6.18</v>
      </c>
      <c r="I7" s="30" t="n">
        <v>7.06</v>
      </c>
      <c r="J7" s="30" t="n">
        <v>115.2</v>
      </c>
      <c r="K7" s="31" t="n">
        <v>671</v>
      </c>
      <c r="L7" s="30" t="n">
        <v>28.25</v>
      </c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29" t="s">
        <v>31</v>
      </c>
      <c r="F8" s="30" t="n">
        <v>200</v>
      </c>
      <c r="G8" s="30" t="n">
        <v>3.6</v>
      </c>
      <c r="H8" s="30" t="n">
        <v>3.3</v>
      </c>
      <c r="I8" s="30" t="n">
        <v>13.7</v>
      </c>
      <c r="J8" s="30" t="n">
        <v>98</v>
      </c>
      <c r="K8" s="31" t="n">
        <v>693</v>
      </c>
      <c r="L8" s="30" t="n">
        <v>18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29" t="s">
        <v>33</v>
      </c>
      <c r="F9" s="30" t="n">
        <v>50</v>
      </c>
      <c r="G9" s="30" t="n">
        <v>3.88</v>
      </c>
      <c r="H9" s="30" t="n">
        <v>0.5</v>
      </c>
      <c r="I9" s="30" t="n">
        <v>23.88</v>
      </c>
      <c r="J9" s="30" t="n">
        <v>118</v>
      </c>
      <c r="K9" s="31" t="s">
        <v>34</v>
      </c>
      <c r="L9" s="30" t="n">
        <v>1.75</v>
      </c>
    </row>
    <row r="10" customFormat="false" ht="15" hidden="false" customHeight="false" outlineLevel="0" collapsed="false">
      <c r="A10" s="25"/>
      <c r="B10" s="26"/>
      <c r="C10" s="27"/>
      <c r="D10" s="32" t="s">
        <v>35</v>
      </c>
      <c r="E10" s="29"/>
      <c r="F10" s="30"/>
      <c r="G10" s="30"/>
      <c r="H10" s="30"/>
      <c r="I10" s="30"/>
      <c r="J10" s="30"/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 t="s">
        <v>36</v>
      </c>
      <c r="E11" s="29" t="s">
        <v>37</v>
      </c>
      <c r="F11" s="30" t="n">
        <v>80</v>
      </c>
      <c r="G11" s="30" t="n">
        <v>6.91</v>
      </c>
      <c r="H11" s="30" t="n">
        <v>2.84</v>
      </c>
      <c r="I11" s="30" t="n">
        <v>49.15</v>
      </c>
      <c r="J11" s="30" t="n">
        <v>216.8</v>
      </c>
      <c r="K11" s="31" t="s">
        <v>34</v>
      </c>
      <c r="L11" s="30" t="n">
        <v>34</v>
      </c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8" t="n">
        <f aca="false">SUM(F6:F12)</f>
        <v>610</v>
      </c>
      <c r="G13" s="38" t="n">
        <f aca="false">SUM(G6:G12)</f>
        <v>27.47</v>
      </c>
      <c r="H13" s="38" t="n">
        <f aca="false">SUM(H6:H12)</f>
        <v>21.22</v>
      </c>
      <c r="I13" s="38" t="n">
        <f aca="false">SUM(I6:I12)</f>
        <v>127.92</v>
      </c>
      <c r="J13" s="38" t="n">
        <f aca="false">SUM(J6:J12)</f>
        <v>781</v>
      </c>
      <c r="K13" s="39"/>
      <c r="L13" s="38" t="n">
        <f aca="false">SUM(L6:L12)</f>
        <v>101.55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39</v>
      </c>
      <c r="D14" s="32" t="s">
        <v>40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41</v>
      </c>
      <c r="E15" s="29" t="s">
        <v>42</v>
      </c>
      <c r="F15" s="30" t="n">
        <v>200</v>
      </c>
      <c r="G15" s="30" t="n">
        <v>12.74</v>
      </c>
      <c r="H15" s="30" t="n">
        <v>0.6</v>
      </c>
      <c r="I15" s="30" t="n">
        <v>9.22</v>
      </c>
      <c r="J15" s="30" t="n">
        <v>105.4</v>
      </c>
      <c r="K15" s="31" t="n">
        <v>139</v>
      </c>
      <c r="L15" s="30" t="n">
        <v>21.35</v>
      </c>
    </row>
    <row r="16" customFormat="false" ht="15" hidden="false" customHeight="false" outlineLevel="0" collapsed="false">
      <c r="A16" s="25"/>
      <c r="B16" s="26"/>
      <c r="C16" s="27"/>
      <c r="D16" s="32" t="s">
        <v>43</v>
      </c>
      <c r="E16" s="29" t="s">
        <v>44</v>
      </c>
      <c r="F16" s="30" t="n">
        <v>100</v>
      </c>
      <c r="G16" s="30" t="n">
        <v>13.9</v>
      </c>
      <c r="H16" s="30" t="n">
        <v>6.5</v>
      </c>
      <c r="I16" s="30" t="n">
        <v>4</v>
      </c>
      <c r="J16" s="30" t="n">
        <v>132</v>
      </c>
      <c r="K16" s="31" t="n">
        <v>478</v>
      </c>
      <c r="L16" s="30" t="n">
        <v>39.7</v>
      </c>
    </row>
    <row r="17" customFormat="false" ht="15" hidden="false" customHeight="false" outlineLevel="0" collapsed="false">
      <c r="A17" s="25"/>
      <c r="B17" s="26"/>
      <c r="C17" s="27"/>
      <c r="D17" s="32" t="s">
        <v>45</v>
      </c>
      <c r="E17" s="29" t="s">
        <v>46</v>
      </c>
      <c r="F17" s="30" t="n">
        <v>150</v>
      </c>
      <c r="G17" s="30" t="n">
        <v>7.5</v>
      </c>
      <c r="H17" s="30" t="n">
        <v>6.7</v>
      </c>
      <c r="I17" s="30" t="n">
        <v>37</v>
      </c>
      <c r="J17" s="30" t="n">
        <v>242</v>
      </c>
      <c r="K17" s="31" t="n">
        <v>508</v>
      </c>
      <c r="L17" s="30" t="n">
        <v>15.8</v>
      </c>
    </row>
    <row r="18" customFormat="false" ht="15" hidden="false" customHeight="false" outlineLevel="0" collapsed="false">
      <c r="A18" s="25"/>
      <c r="B18" s="26"/>
      <c r="C18" s="27"/>
      <c r="D18" s="32" t="s">
        <v>47</v>
      </c>
      <c r="E18" s="29" t="s">
        <v>48</v>
      </c>
      <c r="F18" s="30" t="n">
        <v>200</v>
      </c>
      <c r="G18" s="30" t="n">
        <v>0.6</v>
      </c>
      <c r="H18" s="30" t="n">
        <v>0</v>
      </c>
      <c r="I18" s="30" t="n">
        <v>31</v>
      </c>
      <c r="J18" s="30" t="n">
        <v>124</v>
      </c>
      <c r="K18" s="31" t="n">
        <v>74</v>
      </c>
      <c r="L18" s="30" t="n">
        <v>7.05</v>
      </c>
    </row>
    <row r="19" customFormat="false" ht="15" hidden="false" customHeight="false" outlineLevel="0" collapsed="false">
      <c r="A19" s="25"/>
      <c r="B19" s="26"/>
      <c r="C19" s="27"/>
      <c r="D19" s="32" t="s">
        <v>49</v>
      </c>
      <c r="E19" s="29" t="s">
        <v>33</v>
      </c>
      <c r="F19" s="30" t="n">
        <v>30</v>
      </c>
      <c r="G19" s="30" t="n">
        <v>2.3</v>
      </c>
      <c r="H19" s="30" t="n">
        <v>0.3</v>
      </c>
      <c r="I19" s="30" t="n">
        <v>14.3</v>
      </c>
      <c r="J19" s="30" t="n">
        <v>70.8</v>
      </c>
      <c r="K19" s="31" t="s">
        <v>34</v>
      </c>
      <c r="L19" s="30" t="n">
        <v>1.05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29" t="s">
        <v>51</v>
      </c>
      <c r="F20" s="30" t="n">
        <v>30</v>
      </c>
      <c r="G20" s="30" t="n">
        <v>2.1</v>
      </c>
      <c r="H20" s="30" t="n">
        <v>0.32</v>
      </c>
      <c r="I20" s="30" t="n">
        <v>13.9</v>
      </c>
      <c r="J20" s="30" t="n">
        <v>65</v>
      </c>
      <c r="K20" s="31" t="s">
        <v>34</v>
      </c>
      <c r="L20" s="30" t="n">
        <v>0.75</v>
      </c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38</v>
      </c>
      <c r="E23" s="37"/>
      <c r="F23" s="38" t="n">
        <f aca="false">SUM(F14:F22)</f>
        <v>710</v>
      </c>
      <c r="G23" s="38" t="n">
        <f aca="false">SUM(G14:G22)</f>
        <v>39.14</v>
      </c>
      <c r="H23" s="38" t="n">
        <f aca="false">SUM(H14:H22)</f>
        <v>14.42</v>
      </c>
      <c r="I23" s="38" t="n">
        <f aca="false">SUM(I14:I22)</f>
        <v>109.42</v>
      </c>
      <c r="J23" s="38" t="n">
        <f aca="false">SUM(J14:J22)</f>
        <v>739.2</v>
      </c>
      <c r="K23" s="39"/>
      <c r="L23" s="38" t="n">
        <f aca="false">SUM(L14:L22)</f>
        <v>85.7</v>
      </c>
    </row>
    <row r="24" customFormat="false" ht="1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52</v>
      </c>
      <c r="D24" s="45"/>
      <c r="E24" s="46"/>
      <c r="F24" s="47" t="n">
        <f aca="false">F13+F23</f>
        <v>1320</v>
      </c>
      <c r="G24" s="47" t="n">
        <f aca="false">G13+G23</f>
        <v>66.61</v>
      </c>
      <c r="H24" s="47" t="n">
        <f aca="false">H13+H23</f>
        <v>35.64</v>
      </c>
      <c r="I24" s="47" t="n">
        <f aca="false">I13+I23</f>
        <v>237.34</v>
      </c>
      <c r="J24" s="47" t="n">
        <f aca="false">J13+J23</f>
        <v>1520.2</v>
      </c>
      <c r="K24" s="47"/>
      <c r="L24" s="47" t="n">
        <f aca="false">L13+L23</f>
        <v>187.25</v>
      </c>
    </row>
    <row r="25" customFormat="false" ht="1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53</v>
      </c>
      <c r="F25" s="23" t="n">
        <v>150</v>
      </c>
      <c r="G25" s="23" t="n">
        <v>3.05</v>
      </c>
      <c r="H25" s="23" t="n">
        <v>4.97</v>
      </c>
      <c r="I25" s="23" t="n">
        <v>20.7</v>
      </c>
      <c r="J25" s="23" t="n">
        <v>140</v>
      </c>
      <c r="K25" s="24" t="n">
        <v>381</v>
      </c>
      <c r="L25" s="23" t="n">
        <v>12.4</v>
      </c>
    </row>
    <row r="26" customFormat="false" ht="15" hidden="false" customHeight="false" outlineLevel="0" collapsed="false">
      <c r="A26" s="48"/>
      <c r="B26" s="26"/>
      <c r="C26" s="27"/>
      <c r="D26" s="28"/>
      <c r="E26" s="29" t="s">
        <v>54</v>
      </c>
      <c r="F26" s="30" t="n">
        <v>90</v>
      </c>
      <c r="G26" s="30" t="n">
        <v>7.57</v>
      </c>
      <c r="H26" s="30" t="n">
        <v>3.97</v>
      </c>
      <c r="I26" s="30" t="n">
        <v>3.53</v>
      </c>
      <c r="J26" s="30" t="n">
        <v>90.05</v>
      </c>
      <c r="K26" s="31" t="n">
        <v>476</v>
      </c>
      <c r="L26" s="30" t="n">
        <v>35.7</v>
      </c>
    </row>
    <row r="27" customFormat="false" ht="15" hidden="false" customHeight="false" outlineLevel="0" collapsed="false">
      <c r="A27" s="48"/>
      <c r="B27" s="26"/>
      <c r="C27" s="27"/>
      <c r="D27" s="32" t="s">
        <v>30</v>
      </c>
      <c r="E27" s="29" t="s">
        <v>55</v>
      </c>
      <c r="F27" s="30" t="n">
        <v>200</v>
      </c>
      <c r="G27" s="30" t="n">
        <f aca="false">-H27</f>
        <v>0</v>
      </c>
      <c r="H27" s="30" t="n">
        <v>0</v>
      </c>
      <c r="I27" s="30" t="n">
        <v>18</v>
      </c>
      <c r="J27" s="30" t="n">
        <v>75</v>
      </c>
      <c r="K27" s="31" t="n">
        <v>65</v>
      </c>
      <c r="L27" s="30" t="n">
        <v>4.2</v>
      </c>
    </row>
    <row r="28" customFormat="false" ht="15" hidden="false" customHeight="false" outlineLevel="0" collapsed="false">
      <c r="A28" s="48"/>
      <c r="B28" s="26"/>
      <c r="C28" s="27"/>
      <c r="D28" s="32" t="s">
        <v>32</v>
      </c>
      <c r="E28" s="29" t="s">
        <v>33</v>
      </c>
      <c r="F28" s="30" t="n">
        <v>50</v>
      </c>
      <c r="G28" s="30" t="n">
        <v>3.88</v>
      </c>
      <c r="H28" s="30" t="n">
        <v>0.5</v>
      </c>
      <c r="I28" s="30" t="n">
        <v>23.88</v>
      </c>
      <c r="J28" s="30" t="n">
        <v>118</v>
      </c>
      <c r="K28" s="31" t="s">
        <v>34</v>
      </c>
      <c r="L28" s="30" t="n">
        <v>1.75</v>
      </c>
    </row>
    <row r="29" customFormat="false" ht="15" hidden="false" customHeight="false" outlineLevel="0" collapsed="false">
      <c r="A29" s="48"/>
      <c r="B29" s="26"/>
      <c r="C29" s="27"/>
      <c r="D29" s="32" t="s">
        <v>35</v>
      </c>
      <c r="E29" s="29" t="s">
        <v>56</v>
      </c>
      <c r="F29" s="30" t="n">
        <v>150</v>
      </c>
      <c r="G29" s="30" t="n">
        <v>0.6</v>
      </c>
      <c r="H29" s="30" t="n">
        <v>0</v>
      </c>
      <c r="I29" s="30" t="n">
        <v>14.25</v>
      </c>
      <c r="J29" s="30" t="n">
        <v>86</v>
      </c>
      <c r="K29" s="31"/>
      <c r="L29" s="30" t="n">
        <v>32</v>
      </c>
    </row>
    <row r="30" customFormat="false" ht="15" hidden="false" customHeight="false" outlineLevel="0" collapsed="false">
      <c r="A30" s="48"/>
      <c r="B30" s="26"/>
      <c r="C30" s="27"/>
      <c r="D30" s="28" t="s">
        <v>40</v>
      </c>
      <c r="E30" s="29" t="s">
        <v>57</v>
      </c>
      <c r="F30" s="30" t="n">
        <v>60</v>
      </c>
      <c r="G30" s="30" t="n">
        <v>0.5</v>
      </c>
      <c r="H30" s="30" t="n">
        <v>2.7</v>
      </c>
      <c r="I30" s="30" t="n">
        <v>1.8</v>
      </c>
      <c r="J30" s="30" t="n">
        <v>35</v>
      </c>
      <c r="K30" s="31" t="n">
        <v>55</v>
      </c>
      <c r="L30" s="30" t="n">
        <v>15.25</v>
      </c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49"/>
      <c r="B32" s="34"/>
      <c r="C32" s="35"/>
      <c r="D32" s="36" t="s">
        <v>38</v>
      </c>
      <c r="E32" s="37"/>
      <c r="F32" s="38" t="n">
        <f aca="false">SUM(F25:F31)</f>
        <v>700</v>
      </c>
      <c r="G32" s="38" t="n">
        <f aca="false">SUM(G25:G31)</f>
        <v>15.6</v>
      </c>
      <c r="H32" s="38" t="n">
        <f aca="false">SUM(H25:H31)</f>
        <v>12.14</v>
      </c>
      <c r="I32" s="38" t="n">
        <f aca="false">SUM(I25:I31)</f>
        <v>82.16</v>
      </c>
      <c r="J32" s="38" t="n">
        <f aca="false">SUM(J25:J31)</f>
        <v>544.05</v>
      </c>
      <c r="K32" s="39"/>
      <c r="L32" s="38" t="n">
        <f aca="false">SUM(L25:L31)</f>
        <v>101.3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39</v>
      </c>
      <c r="D33" s="32" t="s">
        <v>40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41</v>
      </c>
      <c r="E34" s="29" t="s">
        <v>58</v>
      </c>
      <c r="F34" s="30" t="n">
        <v>210</v>
      </c>
      <c r="G34" s="30" t="n">
        <v>2.02</v>
      </c>
      <c r="H34" s="30" t="n">
        <v>5.08</v>
      </c>
      <c r="I34" s="30" t="n">
        <v>10.05</v>
      </c>
      <c r="J34" s="30" t="n">
        <v>93.6</v>
      </c>
      <c r="K34" s="31" t="n">
        <v>436</v>
      </c>
      <c r="L34" s="30" t="n">
        <v>28.5</v>
      </c>
    </row>
    <row r="35" customFormat="false" ht="15" hidden="false" customHeight="false" outlineLevel="0" collapsed="false">
      <c r="A35" s="48"/>
      <c r="B35" s="26"/>
      <c r="C35" s="27"/>
      <c r="D35" s="32" t="s">
        <v>43</v>
      </c>
      <c r="E35" s="29" t="s">
        <v>59</v>
      </c>
      <c r="F35" s="30" t="n">
        <v>230</v>
      </c>
      <c r="G35" s="30" t="n">
        <v>30</v>
      </c>
      <c r="H35" s="30" t="n">
        <v>26.6</v>
      </c>
      <c r="I35" s="30" t="n">
        <v>27.4</v>
      </c>
      <c r="J35" s="30" t="n">
        <v>478</v>
      </c>
      <c r="K35" s="31" t="n">
        <v>356</v>
      </c>
      <c r="L35" s="30" t="n">
        <v>38.7</v>
      </c>
    </row>
    <row r="36" customFormat="false" ht="15" hidden="false" customHeight="false" outlineLevel="0" collapsed="false">
      <c r="A36" s="48"/>
      <c r="B36" s="26"/>
      <c r="C36" s="27"/>
      <c r="D36" s="32" t="s">
        <v>45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47</v>
      </c>
      <c r="E37" s="29" t="s">
        <v>60</v>
      </c>
      <c r="F37" s="30" t="n">
        <v>200</v>
      </c>
      <c r="G37" s="30" t="n">
        <v>0</v>
      </c>
      <c r="H37" s="30" t="n">
        <v>0</v>
      </c>
      <c r="I37" s="30" t="n">
        <v>24</v>
      </c>
      <c r="J37" s="30" t="n">
        <v>96</v>
      </c>
      <c r="K37" s="31" t="s">
        <v>34</v>
      </c>
      <c r="L37" s="30" t="n">
        <v>18</v>
      </c>
    </row>
    <row r="38" customFormat="false" ht="15" hidden="false" customHeight="false" outlineLevel="0" collapsed="false">
      <c r="A38" s="48"/>
      <c r="B38" s="26"/>
      <c r="C38" s="27"/>
      <c r="D38" s="32" t="s">
        <v>49</v>
      </c>
      <c r="E38" s="29" t="s">
        <v>33</v>
      </c>
      <c r="F38" s="30" t="n">
        <v>30</v>
      </c>
      <c r="G38" s="30" t="n">
        <v>2.3</v>
      </c>
      <c r="H38" s="30" t="n">
        <v>0.3</v>
      </c>
      <c r="I38" s="30" t="n">
        <v>14.3</v>
      </c>
      <c r="J38" s="30" t="n">
        <v>70.8</v>
      </c>
      <c r="K38" s="31" t="s">
        <v>34</v>
      </c>
      <c r="L38" s="30" t="n">
        <v>1.05</v>
      </c>
    </row>
    <row r="39" customFormat="false" ht="15" hidden="false" customHeight="false" outlineLevel="0" collapsed="false">
      <c r="A39" s="48"/>
      <c r="B39" s="26"/>
      <c r="C39" s="27"/>
      <c r="D39" s="32" t="s">
        <v>50</v>
      </c>
      <c r="E39" s="29" t="s">
        <v>51</v>
      </c>
      <c r="F39" s="30" t="n">
        <v>30</v>
      </c>
      <c r="G39" s="30" t="n">
        <v>2.1</v>
      </c>
      <c r="H39" s="30" t="n">
        <v>0.32</v>
      </c>
      <c r="I39" s="30" t="n">
        <v>13.9</v>
      </c>
      <c r="J39" s="30" t="n">
        <v>65</v>
      </c>
      <c r="K39" s="31" t="s">
        <v>34</v>
      </c>
      <c r="L39" s="30" t="n">
        <v>0.75</v>
      </c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9"/>
      <c r="B42" s="34"/>
      <c r="C42" s="35"/>
      <c r="D42" s="36" t="s">
        <v>38</v>
      </c>
      <c r="E42" s="37"/>
      <c r="F42" s="38" t="n">
        <f aca="false">SUM(F33:F41)</f>
        <v>700</v>
      </c>
      <c r="G42" s="38" t="n">
        <f aca="false">SUM(G33:G41)</f>
        <v>36.42</v>
      </c>
      <c r="H42" s="38" t="n">
        <f aca="false">SUM(H33:H41)</f>
        <v>32.3</v>
      </c>
      <c r="I42" s="38" t="n">
        <f aca="false">SUM(I33:I41)</f>
        <v>89.65</v>
      </c>
      <c r="J42" s="38" t="n">
        <f aca="false">SUM(J33:J41)</f>
        <v>803.4</v>
      </c>
      <c r="K42" s="39"/>
      <c r="L42" s="38" t="n">
        <f aca="false">SUM(L33:L41)</f>
        <v>87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52</v>
      </c>
      <c r="D43" s="45"/>
      <c r="E43" s="46"/>
      <c r="F43" s="47" t="n">
        <f aca="false">F32+F42</f>
        <v>1400</v>
      </c>
      <c r="G43" s="47" t="n">
        <f aca="false">G32+G42</f>
        <v>52.02</v>
      </c>
      <c r="H43" s="47" t="n">
        <f aca="false">H32+H42</f>
        <v>44.44</v>
      </c>
      <c r="I43" s="47" t="n">
        <f aca="false">I32+I42</f>
        <v>171.81</v>
      </c>
      <c r="J43" s="47" t="n">
        <f aca="false">J32+J42</f>
        <v>1347.45</v>
      </c>
      <c r="K43" s="47"/>
      <c r="L43" s="47" t="n">
        <f aca="false">L32+L42</f>
        <v>188.3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61</v>
      </c>
      <c r="F44" s="23" t="n">
        <v>150</v>
      </c>
      <c r="G44" s="23" t="n">
        <v>15</v>
      </c>
      <c r="H44" s="23" t="n">
        <v>25.1</v>
      </c>
      <c r="I44" s="23" t="n">
        <v>2.9</v>
      </c>
      <c r="J44" s="23" t="n">
        <v>299</v>
      </c>
      <c r="K44" s="24" t="n">
        <v>340</v>
      </c>
      <c r="L44" s="23" t="n">
        <v>27.85</v>
      </c>
    </row>
    <row r="45" customFormat="false" ht="15" hidden="false" customHeight="false" outlineLevel="0" collapsed="false">
      <c r="A45" s="25"/>
      <c r="B45" s="26"/>
      <c r="C45" s="27"/>
      <c r="D45" s="28"/>
      <c r="E45" s="29" t="s">
        <v>62</v>
      </c>
      <c r="F45" s="30" t="n">
        <v>15</v>
      </c>
      <c r="G45" s="30" t="n">
        <v>7.8</v>
      </c>
      <c r="H45" s="30" t="n">
        <v>8.04</v>
      </c>
      <c r="I45" s="30" t="n">
        <v>0</v>
      </c>
      <c r="J45" s="30" t="n">
        <v>108</v>
      </c>
      <c r="K45" s="31" t="n">
        <v>13</v>
      </c>
      <c r="L45" s="30" t="n">
        <v>9.6</v>
      </c>
    </row>
    <row r="46" customFormat="false" ht="15" hidden="false" customHeight="false" outlineLevel="0" collapsed="false">
      <c r="A46" s="25"/>
      <c r="B46" s="26"/>
      <c r="C46" s="27"/>
      <c r="D46" s="32" t="s">
        <v>30</v>
      </c>
      <c r="E46" s="29" t="s">
        <v>63</v>
      </c>
      <c r="F46" s="30" t="n">
        <v>200</v>
      </c>
      <c r="G46" s="30" t="n">
        <v>0.2</v>
      </c>
      <c r="H46" s="30" t="n">
        <v>0</v>
      </c>
      <c r="I46" s="30" t="n">
        <v>15</v>
      </c>
      <c r="J46" s="30" t="n">
        <v>58</v>
      </c>
      <c r="K46" s="31" t="n">
        <v>692</v>
      </c>
      <c r="L46" s="30" t="n">
        <v>2.6</v>
      </c>
    </row>
    <row r="47" customFormat="false" ht="15" hidden="false" customHeight="false" outlineLevel="0" collapsed="false">
      <c r="A47" s="25"/>
      <c r="B47" s="26"/>
      <c r="C47" s="27"/>
      <c r="D47" s="32" t="s">
        <v>32</v>
      </c>
      <c r="E47" s="29" t="s">
        <v>33</v>
      </c>
      <c r="F47" s="30" t="n">
        <v>50</v>
      </c>
      <c r="G47" s="30" t="n">
        <v>3.88</v>
      </c>
      <c r="H47" s="30" t="n">
        <v>0.5</v>
      </c>
      <c r="I47" s="30" t="n">
        <v>23.88</v>
      </c>
      <c r="J47" s="30" t="n">
        <v>118</v>
      </c>
      <c r="K47" s="31" t="s">
        <v>34</v>
      </c>
      <c r="L47" s="30" t="n">
        <v>1.75</v>
      </c>
    </row>
    <row r="48" customFormat="false" ht="15" hidden="false" customHeight="false" outlineLevel="0" collapsed="false">
      <c r="A48" s="25"/>
      <c r="B48" s="26"/>
      <c r="C48" s="27"/>
      <c r="D48" s="32" t="s">
        <v>35</v>
      </c>
      <c r="E48" s="29" t="s">
        <v>64</v>
      </c>
      <c r="F48" s="30" t="n">
        <v>200</v>
      </c>
      <c r="G48" s="30" t="n">
        <v>3</v>
      </c>
      <c r="H48" s="30" t="n">
        <v>1</v>
      </c>
      <c r="I48" s="30" t="n">
        <v>42</v>
      </c>
      <c r="J48" s="30" t="n">
        <v>192</v>
      </c>
      <c r="K48" s="31"/>
      <c r="L48" s="30" t="n">
        <v>30</v>
      </c>
    </row>
    <row r="49" customFormat="false" ht="15" hidden="false" customHeight="false" outlineLevel="0" collapsed="false">
      <c r="A49" s="25"/>
      <c r="B49" s="26"/>
      <c r="C49" s="27"/>
      <c r="D49" s="28"/>
      <c r="E49" s="29" t="s">
        <v>65</v>
      </c>
      <c r="F49" s="30" t="n">
        <v>10</v>
      </c>
      <c r="G49" s="30" t="n">
        <v>0.1</v>
      </c>
      <c r="H49" s="30" t="n">
        <v>8.3</v>
      </c>
      <c r="I49" s="30" t="n">
        <v>0.1</v>
      </c>
      <c r="J49" s="30" t="n">
        <v>75</v>
      </c>
      <c r="K49" s="31" t="n">
        <v>15</v>
      </c>
      <c r="L49" s="30" t="n">
        <v>1.6</v>
      </c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38</v>
      </c>
      <c r="E51" s="37"/>
      <c r="F51" s="38" t="n">
        <f aca="false">SUM(F44:F50)</f>
        <v>625</v>
      </c>
      <c r="G51" s="38" t="n">
        <f aca="false">SUM(G44:G50)</f>
        <v>29.98</v>
      </c>
      <c r="H51" s="38" t="n">
        <f aca="false">SUM(H44:H50)</f>
        <v>42.94</v>
      </c>
      <c r="I51" s="38" t="n">
        <f aca="false">SUM(I44:I50)</f>
        <v>83.88</v>
      </c>
      <c r="J51" s="38" t="n">
        <f aca="false">SUM(J44:J50)</f>
        <v>850</v>
      </c>
      <c r="K51" s="39"/>
      <c r="L51" s="38" t="n">
        <f aca="false">SUM(L44:L50)</f>
        <v>73.4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39</v>
      </c>
      <c r="D52" s="32" t="s">
        <v>40</v>
      </c>
      <c r="E52" s="29" t="s">
        <v>66</v>
      </c>
      <c r="F52" s="30" t="n">
        <v>60</v>
      </c>
      <c r="G52" s="30" t="n">
        <v>1.2</v>
      </c>
      <c r="H52" s="30" t="n">
        <v>4.1</v>
      </c>
      <c r="I52" s="30" t="n">
        <v>2.7</v>
      </c>
      <c r="J52" s="30" t="n">
        <v>53</v>
      </c>
      <c r="K52" s="31" t="n">
        <v>64</v>
      </c>
      <c r="L52" s="30" t="n">
        <v>20.3</v>
      </c>
    </row>
    <row r="53" customFormat="false" ht="15" hidden="false" customHeight="false" outlineLevel="0" collapsed="false">
      <c r="A53" s="25"/>
      <c r="B53" s="26"/>
      <c r="C53" s="27"/>
      <c r="D53" s="32" t="s">
        <v>41</v>
      </c>
      <c r="E53" s="29" t="s">
        <v>67</v>
      </c>
      <c r="F53" s="30" t="n">
        <v>200</v>
      </c>
      <c r="G53" s="30" t="n">
        <v>1.68</v>
      </c>
      <c r="H53" s="30" t="n">
        <v>3.36</v>
      </c>
      <c r="I53" s="30" t="n">
        <v>9.12</v>
      </c>
      <c r="J53" s="30" t="n">
        <v>74.2</v>
      </c>
      <c r="K53" s="31" t="n">
        <v>138</v>
      </c>
      <c r="L53" s="30" t="n">
        <v>13.5</v>
      </c>
    </row>
    <row r="54" customFormat="false" ht="15" hidden="false" customHeight="false" outlineLevel="0" collapsed="false">
      <c r="A54" s="25"/>
      <c r="B54" s="26"/>
      <c r="C54" s="27"/>
      <c r="D54" s="32" t="s">
        <v>43</v>
      </c>
      <c r="E54" s="29" t="s">
        <v>68</v>
      </c>
      <c r="F54" s="30" t="n">
        <v>90</v>
      </c>
      <c r="G54" s="30" t="n">
        <v>16.65</v>
      </c>
      <c r="H54" s="30" t="n">
        <v>8.33</v>
      </c>
      <c r="I54" s="30" t="n">
        <v>3.06</v>
      </c>
      <c r="J54" s="30" t="n">
        <v>152</v>
      </c>
      <c r="K54" s="31" t="n">
        <v>423</v>
      </c>
      <c r="L54" s="30" t="n">
        <v>40.7</v>
      </c>
    </row>
    <row r="55" customFormat="false" ht="15" hidden="false" customHeight="false" outlineLevel="0" collapsed="false">
      <c r="A55" s="25"/>
      <c r="B55" s="26"/>
      <c r="C55" s="27"/>
      <c r="D55" s="32" t="s">
        <v>45</v>
      </c>
      <c r="E55" s="29" t="s">
        <v>69</v>
      </c>
      <c r="F55" s="30" t="n">
        <v>150</v>
      </c>
      <c r="G55" s="30" t="n">
        <v>5.47</v>
      </c>
      <c r="H55" s="30" t="n">
        <v>6.15</v>
      </c>
      <c r="I55" s="30" t="n">
        <v>32.25</v>
      </c>
      <c r="J55" s="30" t="n">
        <v>221</v>
      </c>
      <c r="K55" s="31" t="n">
        <v>516</v>
      </c>
      <c r="L55" s="30" t="n">
        <v>6.75</v>
      </c>
    </row>
    <row r="56" customFormat="false" ht="15" hidden="false" customHeight="false" outlineLevel="0" collapsed="false">
      <c r="A56" s="25"/>
      <c r="B56" s="26"/>
      <c r="C56" s="27"/>
      <c r="D56" s="32" t="s">
        <v>47</v>
      </c>
      <c r="E56" s="29" t="s">
        <v>70</v>
      </c>
      <c r="F56" s="30" t="n">
        <v>200</v>
      </c>
      <c r="G56" s="30" t="n">
        <v>0.6</v>
      </c>
      <c r="H56" s="30" t="n">
        <v>0</v>
      </c>
      <c r="I56" s="30" t="n">
        <v>31</v>
      </c>
      <c r="J56" s="30" t="n">
        <v>124</v>
      </c>
      <c r="K56" s="31" t="n">
        <v>74</v>
      </c>
      <c r="L56" s="30" t="n">
        <v>7.05</v>
      </c>
    </row>
    <row r="57" customFormat="false" ht="15" hidden="false" customHeight="false" outlineLevel="0" collapsed="false">
      <c r="A57" s="25"/>
      <c r="B57" s="26"/>
      <c r="C57" s="27"/>
      <c r="D57" s="32" t="s">
        <v>49</v>
      </c>
      <c r="E57" s="29" t="s">
        <v>33</v>
      </c>
      <c r="F57" s="30" t="n">
        <v>30</v>
      </c>
      <c r="G57" s="30" t="n">
        <v>2.3</v>
      </c>
      <c r="H57" s="30" t="n">
        <v>0.3</v>
      </c>
      <c r="I57" s="30" t="n">
        <v>14.3</v>
      </c>
      <c r="J57" s="30" t="n">
        <v>70.8</v>
      </c>
      <c r="K57" s="31" t="s">
        <v>34</v>
      </c>
      <c r="L57" s="30" t="n">
        <v>1.05</v>
      </c>
    </row>
    <row r="58" customFormat="false" ht="15" hidden="false" customHeight="false" outlineLevel="0" collapsed="false">
      <c r="A58" s="25"/>
      <c r="B58" s="26"/>
      <c r="C58" s="27"/>
      <c r="D58" s="32" t="s">
        <v>50</v>
      </c>
      <c r="E58" s="29" t="s">
        <v>51</v>
      </c>
      <c r="F58" s="30" t="n">
        <v>30</v>
      </c>
      <c r="G58" s="30" t="n">
        <v>2.1</v>
      </c>
      <c r="H58" s="30" t="n">
        <v>0.32</v>
      </c>
      <c r="I58" s="30" t="n">
        <v>13.9</v>
      </c>
      <c r="J58" s="30" t="n">
        <v>65</v>
      </c>
      <c r="K58" s="31" t="s">
        <v>34</v>
      </c>
      <c r="L58" s="30" t="n">
        <v>0.75</v>
      </c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38</v>
      </c>
      <c r="E61" s="37"/>
      <c r="F61" s="38" t="n">
        <f aca="false">SUM(F52:F60)</f>
        <v>760</v>
      </c>
      <c r="G61" s="38" t="n">
        <f aca="false">SUM(G52:G60)</f>
        <v>30</v>
      </c>
      <c r="H61" s="38" t="n">
        <f aca="false">SUM(H52:H60)</f>
        <v>22.56</v>
      </c>
      <c r="I61" s="38" t="n">
        <f aca="false">SUM(I52:I60)</f>
        <v>106.33</v>
      </c>
      <c r="J61" s="38" t="n">
        <f aca="false">SUM(J52:J60)</f>
        <v>760</v>
      </c>
      <c r="K61" s="39"/>
      <c r="L61" s="38" t="n">
        <f aca="false">SUM(L52:L60)</f>
        <v>90.1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52</v>
      </c>
      <c r="D62" s="45"/>
      <c r="E62" s="46"/>
      <c r="F62" s="47" t="n">
        <f aca="false">F51+F61</f>
        <v>1385</v>
      </c>
      <c r="G62" s="47" t="n">
        <f aca="false">G51+G61</f>
        <v>59.98</v>
      </c>
      <c r="H62" s="47" t="n">
        <f aca="false">H51+H61</f>
        <v>65.5</v>
      </c>
      <c r="I62" s="47" t="n">
        <f aca="false">I51+I61</f>
        <v>190.21</v>
      </c>
      <c r="J62" s="47" t="n">
        <f aca="false">J51+J61</f>
        <v>1610</v>
      </c>
      <c r="K62" s="47"/>
      <c r="L62" s="47" t="n">
        <f aca="false">L51+L61</f>
        <v>163.5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71</v>
      </c>
      <c r="F63" s="23" t="n">
        <v>150</v>
      </c>
      <c r="G63" s="23" t="n">
        <v>7.17</v>
      </c>
      <c r="H63" s="23" t="n">
        <v>6.5</v>
      </c>
      <c r="I63" s="23" t="n">
        <v>35.75</v>
      </c>
      <c r="J63" s="23" t="n">
        <v>231.67</v>
      </c>
      <c r="K63" s="24" t="n">
        <v>314</v>
      </c>
      <c r="L63" s="23" t="n">
        <v>15.8</v>
      </c>
    </row>
    <row r="64" customFormat="false" ht="15" hidden="false" customHeight="false" outlineLevel="0" collapsed="false">
      <c r="A64" s="25"/>
      <c r="B64" s="26"/>
      <c r="C64" s="27"/>
      <c r="D64" s="28"/>
      <c r="E64" s="29" t="s">
        <v>72</v>
      </c>
      <c r="F64" s="30" t="n">
        <v>80</v>
      </c>
      <c r="G64" s="30" t="n">
        <v>11.4</v>
      </c>
      <c r="H64" s="30" t="n">
        <v>8.32</v>
      </c>
      <c r="I64" s="30" t="n">
        <v>10.48</v>
      </c>
      <c r="J64" s="30" t="n">
        <v>205.6</v>
      </c>
      <c r="K64" s="31" t="n">
        <v>461</v>
      </c>
      <c r="L64" s="30" t="n">
        <v>45.1</v>
      </c>
    </row>
    <row r="65" customFormat="false" ht="15" hidden="false" customHeight="false" outlineLevel="0" collapsed="false">
      <c r="A65" s="25"/>
      <c r="B65" s="26"/>
      <c r="C65" s="27"/>
      <c r="D65" s="32" t="s">
        <v>30</v>
      </c>
      <c r="E65" s="29" t="s">
        <v>60</v>
      </c>
      <c r="F65" s="30" t="n">
        <v>200</v>
      </c>
      <c r="G65" s="30" t="n">
        <v>0</v>
      </c>
      <c r="H65" s="30" t="n">
        <v>0</v>
      </c>
      <c r="I65" s="30" t="n">
        <v>18</v>
      </c>
      <c r="J65" s="30" t="n">
        <v>75</v>
      </c>
      <c r="K65" s="31" t="s">
        <v>34</v>
      </c>
      <c r="L65" s="30" t="n">
        <v>18</v>
      </c>
    </row>
    <row r="66" customFormat="false" ht="15" hidden="false" customHeight="false" outlineLevel="0" collapsed="false">
      <c r="A66" s="25"/>
      <c r="B66" s="26"/>
      <c r="C66" s="27"/>
      <c r="D66" s="32" t="s">
        <v>32</v>
      </c>
      <c r="E66" s="29" t="s">
        <v>33</v>
      </c>
      <c r="F66" s="30" t="n">
        <v>50</v>
      </c>
      <c r="G66" s="30" t="n">
        <v>3.88</v>
      </c>
      <c r="H66" s="30" t="n">
        <v>0.5</v>
      </c>
      <c r="I66" s="30" t="n">
        <v>23.88</v>
      </c>
      <c r="J66" s="30" t="n">
        <v>118</v>
      </c>
      <c r="K66" s="31" t="s">
        <v>34</v>
      </c>
      <c r="L66" s="30" t="n">
        <v>1.75</v>
      </c>
    </row>
    <row r="67" customFormat="false" ht="15" hidden="false" customHeight="false" outlineLevel="0" collapsed="false">
      <c r="A67" s="25"/>
      <c r="B67" s="26"/>
      <c r="C67" s="27"/>
      <c r="D67" s="32" t="s">
        <v>35</v>
      </c>
      <c r="E67" s="29" t="s">
        <v>73</v>
      </c>
      <c r="F67" s="30" t="n">
        <v>120</v>
      </c>
      <c r="G67" s="30" t="n">
        <v>0.6</v>
      </c>
      <c r="H67" s="30" t="n">
        <v>0</v>
      </c>
      <c r="I67" s="30" t="n">
        <v>14.25</v>
      </c>
      <c r="J67" s="30" t="n">
        <v>86</v>
      </c>
      <c r="K67" s="31"/>
      <c r="L67" s="30" t="n">
        <v>15.6</v>
      </c>
    </row>
    <row r="68" customFormat="false" ht="1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38</v>
      </c>
      <c r="E70" s="37"/>
      <c r="F70" s="38" t="n">
        <f aca="false">SUM(F63:F69)</f>
        <v>600</v>
      </c>
      <c r="G70" s="38" t="n">
        <f aca="false">SUM(G63:G69)</f>
        <v>23.05</v>
      </c>
      <c r="H70" s="38" t="n">
        <f aca="false">SUM(H63:H69)</f>
        <v>15.32</v>
      </c>
      <c r="I70" s="38" t="n">
        <f aca="false">SUM(I63:I69)</f>
        <v>102.36</v>
      </c>
      <c r="J70" s="38" t="n">
        <f aca="false">SUM(J63:J69)</f>
        <v>716.27</v>
      </c>
      <c r="K70" s="39"/>
      <c r="L70" s="38" t="n">
        <f aca="false">SUM(L63:L69)</f>
        <v>96.25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39</v>
      </c>
      <c r="D71" s="32" t="s">
        <v>40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41</v>
      </c>
      <c r="E72" s="29" t="s">
        <v>74</v>
      </c>
      <c r="F72" s="30" t="n">
        <v>210</v>
      </c>
      <c r="G72" s="30" t="n">
        <v>1.8</v>
      </c>
      <c r="H72" s="30" t="n">
        <v>3.4</v>
      </c>
      <c r="I72" s="30" t="n">
        <v>5</v>
      </c>
      <c r="J72" s="30" t="n">
        <v>70.4</v>
      </c>
      <c r="K72" s="31" t="n">
        <v>110</v>
      </c>
      <c r="L72" s="30" t="n">
        <v>20.4</v>
      </c>
    </row>
    <row r="73" customFormat="false" ht="15" hidden="false" customHeight="false" outlineLevel="0" collapsed="false">
      <c r="A73" s="25"/>
      <c r="B73" s="26"/>
      <c r="C73" s="27"/>
      <c r="D73" s="32" t="s">
        <v>43</v>
      </c>
      <c r="E73" s="29" t="s">
        <v>54</v>
      </c>
      <c r="F73" s="30" t="n">
        <v>100</v>
      </c>
      <c r="G73" s="30" t="n">
        <v>10</v>
      </c>
      <c r="H73" s="30" t="n">
        <v>16.7</v>
      </c>
      <c r="I73" s="30" t="n">
        <v>1.93</v>
      </c>
      <c r="J73" s="30" t="n">
        <v>199</v>
      </c>
      <c r="K73" s="31" t="n">
        <v>371</v>
      </c>
      <c r="L73" s="30" t="n">
        <v>41.8</v>
      </c>
    </row>
    <row r="74" customFormat="false" ht="15" hidden="false" customHeight="false" outlineLevel="0" collapsed="false">
      <c r="A74" s="25"/>
      <c r="B74" s="26"/>
      <c r="C74" s="27"/>
      <c r="D74" s="32" t="s">
        <v>45</v>
      </c>
      <c r="E74" s="29" t="s">
        <v>75</v>
      </c>
      <c r="F74" s="30" t="n">
        <v>150</v>
      </c>
      <c r="G74" s="30" t="n">
        <v>3.05</v>
      </c>
      <c r="H74" s="30" t="n">
        <v>4.79</v>
      </c>
      <c r="I74" s="30" t="n">
        <v>20.7</v>
      </c>
      <c r="J74" s="30" t="n">
        <v>140</v>
      </c>
      <c r="K74" s="31" t="n">
        <v>203</v>
      </c>
      <c r="L74" s="30" t="n">
        <v>21.05</v>
      </c>
    </row>
    <row r="75" customFormat="false" ht="15" hidden="false" customHeight="false" outlineLevel="0" collapsed="false">
      <c r="A75" s="25"/>
      <c r="B75" s="26"/>
      <c r="C75" s="27"/>
      <c r="D75" s="32" t="s">
        <v>47</v>
      </c>
      <c r="E75" s="29" t="s">
        <v>76</v>
      </c>
      <c r="F75" s="30" t="n">
        <v>200</v>
      </c>
      <c r="G75" s="30" t="n">
        <v>26.2</v>
      </c>
      <c r="H75" s="30" t="n">
        <v>0</v>
      </c>
      <c r="I75" s="30" t="n">
        <v>26.2</v>
      </c>
      <c r="J75" s="30" t="n">
        <v>106</v>
      </c>
      <c r="K75" s="31" t="n">
        <v>648</v>
      </c>
      <c r="L75" s="30" t="n">
        <v>9</v>
      </c>
    </row>
    <row r="76" customFormat="false" ht="15" hidden="false" customHeight="false" outlineLevel="0" collapsed="false">
      <c r="A76" s="25"/>
      <c r="B76" s="26"/>
      <c r="C76" s="27"/>
      <c r="D76" s="32" t="s">
        <v>49</v>
      </c>
      <c r="E76" s="29" t="s">
        <v>33</v>
      </c>
      <c r="F76" s="30" t="n">
        <v>30</v>
      </c>
      <c r="G76" s="30" t="n">
        <v>2.3</v>
      </c>
      <c r="H76" s="30" t="n">
        <v>0.3</v>
      </c>
      <c r="I76" s="30" t="n">
        <v>14.3</v>
      </c>
      <c r="J76" s="30" t="n">
        <v>70.8</v>
      </c>
      <c r="K76" s="31" t="s">
        <v>34</v>
      </c>
      <c r="L76" s="30" t="n">
        <v>1.05</v>
      </c>
    </row>
    <row r="77" customFormat="false" ht="15" hidden="false" customHeight="false" outlineLevel="0" collapsed="false">
      <c r="A77" s="25"/>
      <c r="B77" s="26"/>
      <c r="C77" s="27"/>
      <c r="D77" s="32" t="s">
        <v>50</v>
      </c>
      <c r="E77" s="29" t="s">
        <v>51</v>
      </c>
      <c r="F77" s="30" t="n">
        <v>30</v>
      </c>
      <c r="G77" s="30" t="n">
        <v>2.1</v>
      </c>
      <c r="H77" s="30" t="n">
        <v>0.32</v>
      </c>
      <c r="I77" s="30" t="n">
        <v>13.9</v>
      </c>
      <c r="J77" s="30" t="n">
        <v>65</v>
      </c>
      <c r="K77" s="31" t="s">
        <v>34</v>
      </c>
      <c r="L77" s="30" t="n">
        <v>0.75</v>
      </c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38</v>
      </c>
      <c r="E80" s="37"/>
      <c r="F80" s="38" t="n">
        <f aca="false">SUM(F71:F79)</f>
        <v>720</v>
      </c>
      <c r="G80" s="38" t="n">
        <f aca="false">SUM(G71:G79)</f>
        <v>45.45</v>
      </c>
      <c r="H80" s="38" t="n">
        <f aca="false">SUM(H71:H79)</f>
        <v>25.51</v>
      </c>
      <c r="I80" s="38" t="n">
        <f aca="false">SUM(I71:I79)</f>
        <v>82.03</v>
      </c>
      <c r="J80" s="38" t="n">
        <f aca="false">SUM(J71:J79)</f>
        <v>651.2</v>
      </c>
      <c r="K80" s="39"/>
      <c r="L80" s="38" t="n">
        <f aca="false">SUM(L71:L79)</f>
        <v>94.05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52</v>
      </c>
      <c r="D81" s="45"/>
      <c r="E81" s="46"/>
      <c r="F81" s="47" t="n">
        <f aca="false">F70+F80</f>
        <v>1320</v>
      </c>
      <c r="G81" s="47" t="n">
        <f aca="false">G70+G80</f>
        <v>68.5</v>
      </c>
      <c r="H81" s="47" t="n">
        <f aca="false">H70+H80</f>
        <v>40.83</v>
      </c>
      <c r="I81" s="47" t="n">
        <f aca="false">I70+I80</f>
        <v>184.39</v>
      </c>
      <c r="J81" s="47" t="n">
        <f aca="false">J70+J80</f>
        <v>1367.47</v>
      </c>
      <c r="K81" s="47"/>
      <c r="L81" s="47" t="n">
        <f aca="false">L70+L80</f>
        <v>190.3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77</v>
      </c>
      <c r="F82" s="23" t="n">
        <v>150</v>
      </c>
      <c r="G82" s="23" t="n">
        <v>3.16</v>
      </c>
      <c r="H82" s="23" t="n">
        <v>11</v>
      </c>
      <c r="I82" s="23" t="n">
        <v>17.08</v>
      </c>
      <c r="J82" s="23" t="n">
        <v>186.67</v>
      </c>
      <c r="K82" s="24" t="n">
        <v>478</v>
      </c>
      <c r="L82" s="23" t="n">
        <v>26.5</v>
      </c>
    </row>
    <row r="83" customFormat="false" ht="15" hidden="false" customHeight="false" outlineLevel="0" collapsed="false">
      <c r="A83" s="25"/>
      <c r="B83" s="26"/>
      <c r="C83" s="27"/>
      <c r="D83" s="28"/>
      <c r="E83" s="29" t="s">
        <v>78</v>
      </c>
      <c r="F83" s="30" t="n">
        <v>80</v>
      </c>
      <c r="G83" s="30" t="n">
        <v>7.82</v>
      </c>
      <c r="H83" s="30" t="n">
        <v>6.49</v>
      </c>
      <c r="I83" s="30" t="n">
        <v>7.11</v>
      </c>
      <c r="J83" s="30" t="n">
        <v>119.11</v>
      </c>
      <c r="K83" s="31" t="n">
        <v>459</v>
      </c>
      <c r="L83" s="30" t="n">
        <v>39.05</v>
      </c>
    </row>
    <row r="84" customFormat="false" ht="15" hidden="false" customHeight="false" outlineLevel="0" collapsed="false">
      <c r="A84" s="25"/>
      <c r="B84" s="26"/>
      <c r="C84" s="27"/>
      <c r="D84" s="32" t="s">
        <v>30</v>
      </c>
      <c r="E84" s="29" t="s">
        <v>76</v>
      </c>
      <c r="F84" s="30" t="n">
        <v>200</v>
      </c>
      <c r="G84" s="30" t="n">
        <v>0</v>
      </c>
      <c r="H84" s="30" t="n">
        <v>0</v>
      </c>
      <c r="I84" s="30" t="n">
        <v>20</v>
      </c>
      <c r="J84" s="30" t="n">
        <v>76</v>
      </c>
      <c r="K84" s="31" t="n">
        <v>66</v>
      </c>
      <c r="L84" s="30" t="n">
        <v>9</v>
      </c>
    </row>
    <row r="85" customFormat="false" ht="15" hidden="false" customHeight="false" outlineLevel="0" collapsed="false">
      <c r="A85" s="25"/>
      <c r="B85" s="26"/>
      <c r="C85" s="27"/>
      <c r="D85" s="32" t="s">
        <v>32</v>
      </c>
      <c r="E85" s="29" t="s">
        <v>33</v>
      </c>
      <c r="F85" s="30" t="n">
        <v>50</v>
      </c>
      <c r="G85" s="30" t="n">
        <v>3.88</v>
      </c>
      <c r="H85" s="30" t="n">
        <v>0.5</v>
      </c>
      <c r="I85" s="30" t="n">
        <v>23.88</v>
      </c>
      <c r="J85" s="30" t="n">
        <v>118</v>
      </c>
      <c r="K85" s="31" t="s">
        <v>34</v>
      </c>
      <c r="L85" s="30" t="n">
        <v>1.75</v>
      </c>
    </row>
    <row r="86" customFormat="false" ht="15" hidden="false" customHeight="false" outlineLevel="0" collapsed="false">
      <c r="A86" s="25"/>
      <c r="B86" s="26"/>
      <c r="C86" s="27"/>
      <c r="D86" s="32" t="s">
        <v>35</v>
      </c>
      <c r="E86" s="29"/>
      <c r="F86" s="30"/>
      <c r="G86" s="30"/>
      <c r="H86" s="30"/>
      <c r="I86" s="30"/>
      <c r="J86" s="30"/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 t="s">
        <v>79</v>
      </c>
      <c r="F87" s="30" t="n">
        <v>40</v>
      </c>
      <c r="G87" s="30" t="n">
        <v>8.64</v>
      </c>
      <c r="H87" s="30" t="n">
        <v>3.55</v>
      </c>
      <c r="I87" s="30" t="n">
        <v>61.44</v>
      </c>
      <c r="J87" s="30" t="n">
        <v>271</v>
      </c>
      <c r="K87" s="31" t="s">
        <v>34</v>
      </c>
      <c r="L87" s="30" t="n">
        <v>14.65</v>
      </c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38</v>
      </c>
      <c r="E89" s="37"/>
      <c r="F89" s="38" t="n">
        <f aca="false">SUM(F82:F88)</f>
        <v>520</v>
      </c>
      <c r="G89" s="38" t="n">
        <f aca="false">SUM(G82:G88)</f>
        <v>23.5</v>
      </c>
      <c r="H89" s="38" t="n">
        <f aca="false">SUM(H82:H88)</f>
        <v>21.54</v>
      </c>
      <c r="I89" s="38" t="n">
        <f aca="false">SUM(I82:I88)</f>
        <v>129.51</v>
      </c>
      <c r="J89" s="38" t="n">
        <f aca="false">SUM(J82:J88)</f>
        <v>770.78</v>
      </c>
      <c r="K89" s="39"/>
      <c r="L89" s="38" t="n">
        <f aca="false">SUM(L82:L88)</f>
        <v>90.95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39</v>
      </c>
      <c r="D90" s="32" t="s">
        <v>40</v>
      </c>
      <c r="E90" s="29" t="s">
        <v>80</v>
      </c>
      <c r="F90" s="30" t="n">
        <v>60</v>
      </c>
      <c r="G90" s="30" t="n">
        <v>0.55</v>
      </c>
      <c r="H90" s="30" t="n">
        <v>4.7</v>
      </c>
      <c r="I90" s="30" t="n">
        <v>5.1</v>
      </c>
      <c r="J90" s="30" t="n">
        <v>59.5</v>
      </c>
      <c r="K90" s="31" t="n">
        <v>19</v>
      </c>
      <c r="L90" s="30" t="n">
        <v>21.5</v>
      </c>
    </row>
    <row r="91" customFormat="false" ht="15" hidden="false" customHeight="false" outlineLevel="0" collapsed="false">
      <c r="A91" s="25"/>
      <c r="B91" s="26"/>
      <c r="C91" s="27"/>
      <c r="D91" s="32" t="s">
        <v>41</v>
      </c>
      <c r="E91" s="29" t="s">
        <v>81</v>
      </c>
      <c r="F91" s="30" t="n">
        <v>200</v>
      </c>
      <c r="G91" s="30" t="n">
        <v>11.2</v>
      </c>
      <c r="H91" s="30" t="n">
        <v>8.64</v>
      </c>
      <c r="I91" s="30" t="n">
        <v>17.23</v>
      </c>
      <c r="J91" s="30" t="n">
        <v>156.8</v>
      </c>
      <c r="K91" s="31" t="n">
        <v>124</v>
      </c>
      <c r="L91" s="30" t="n">
        <v>17.7</v>
      </c>
    </row>
    <row r="92" customFormat="false" ht="15" hidden="false" customHeight="false" outlineLevel="0" collapsed="false">
      <c r="A92" s="25"/>
      <c r="B92" s="26"/>
      <c r="C92" s="27"/>
      <c r="D92" s="32" t="s">
        <v>43</v>
      </c>
      <c r="E92" s="29" t="s">
        <v>82</v>
      </c>
      <c r="F92" s="30" t="n">
        <v>200</v>
      </c>
      <c r="G92" s="30" t="n">
        <v>16.2</v>
      </c>
      <c r="H92" s="30" t="n">
        <v>15.84</v>
      </c>
      <c r="I92" s="30" t="n">
        <v>33.8</v>
      </c>
      <c r="J92" s="30" t="n">
        <v>358.4</v>
      </c>
      <c r="K92" s="31" t="n">
        <v>492</v>
      </c>
      <c r="L92" s="30" t="n">
        <v>50.15</v>
      </c>
    </row>
    <row r="93" customFormat="false" ht="15" hidden="false" customHeight="false" outlineLevel="0" collapsed="false">
      <c r="A93" s="25"/>
      <c r="B93" s="26"/>
      <c r="C93" s="27"/>
      <c r="D93" s="32" t="s">
        <v>45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47</v>
      </c>
      <c r="E94" s="29" t="s">
        <v>83</v>
      </c>
      <c r="F94" s="30" t="n">
        <v>200</v>
      </c>
      <c r="G94" s="30" t="n">
        <v>0</v>
      </c>
      <c r="H94" s="30" t="n">
        <v>0</v>
      </c>
      <c r="I94" s="30" t="n">
        <v>10</v>
      </c>
      <c r="J94" s="30" t="n">
        <v>6</v>
      </c>
      <c r="K94" s="31" t="n">
        <v>65</v>
      </c>
      <c r="L94" s="30" t="n">
        <v>4.2</v>
      </c>
    </row>
    <row r="95" customFormat="false" ht="15" hidden="false" customHeight="false" outlineLevel="0" collapsed="false">
      <c r="A95" s="25"/>
      <c r="B95" s="26"/>
      <c r="C95" s="27"/>
      <c r="D95" s="32" t="s">
        <v>49</v>
      </c>
      <c r="E95" s="29" t="s">
        <v>33</v>
      </c>
      <c r="F95" s="30" t="n">
        <v>30</v>
      </c>
      <c r="G95" s="30" t="n">
        <v>2.3</v>
      </c>
      <c r="H95" s="30" t="n">
        <v>0.3</v>
      </c>
      <c r="I95" s="30" t="n">
        <v>14.3</v>
      </c>
      <c r="J95" s="30" t="n">
        <v>70.8</v>
      </c>
      <c r="K95" s="31" t="s">
        <v>34</v>
      </c>
      <c r="L95" s="30" t="n">
        <v>1.05</v>
      </c>
    </row>
    <row r="96" customFormat="false" ht="15" hidden="false" customHeight="false" outlineLevel="0" collapsed="false">
      <c r="A96" s="25"/>
      <c r="B96" s="26"/>
      <c r="C96" s="27"/>
      <c r="D96" s="32" t="s">
        <v>50</v>
      </c>
      <c r="E96" s="29" t="s">
        <v>51</v>
      </c>
      <c r="F96" s="30" t="n">
        <v>30</v>
      </c>
      <c r="G96" s="30" t="n">
        <v>2.3</v>
      </c>
      <c r="H96" s="30" t="n">
        <v>0.3</v>
      </c>
      <c r="I96" s="30" t="n">
        <v>14.3</v>
      </c>
      <c r="J96" s="30" t="n">
        <v>70.8</v>
      </c>
      <c r="K96" s="31" t="s">
        <v>34</v>
      </c>
      <c r="L96" s="30" t="n">
        <v>0.75</v>
      </c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38</v>
      </c>
      <c r="E99" s="37"/>
      <c r="F99" s="38" t="n">
        <f aca="false">SUM(F90:F98)</f>
        <v>720</v>
      </c>
      <c r="G99" s="38" t="n">
        <f aca="false">SUM(G90:G98)</f>
        <v>32.55</v>
      </c>
      <c r="H99" s="38" t="n">
        <f aca="false">SUM(H90:H98)</f>
        <v>29.78</v>
      </c>
      <c r="I99" s="38" t="n">
        <f aca="false">SUM(I90:I98)</f>
        <v>94.73</v>
      </c>
      <c r="J99" s="38" t="n">
        <f aca="false">SUM(J90:J98)</f>
        <v>722.3</v>
      </c>
      <c r="K99" s="39"/>
      <c r="L99" s="38" t="n">
        <f aca="false">SUM(L90:L98)</f>
        <v>95.35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52</v>
      </c>
      <c r="D100" s="45"/>
      <c r="E100" s="46"/>
      <c r="F100" s="47" t="n">
        <f aca="false">F89+F99</f>
        <v>1240</v>
      </c>
      <c r="G100" s="47" t="n">
        <f aca="false">G89+G99</f>
        <v>56.05</v>
      </c>
      <c r="H100" s="47" t="n">
        <f aca="false">H89+H99</f>
        <v>51.32</v>
      </c>
      <c r="I100" s="47" t="n">
        <f aca="false">I89+I99</f>
        <v>224.24</v>
      </c>
      <c r="J100" s="47" t="n">
        <f aca="false">J89+J99</f>
        <v>1493.08</v>
      </c>
      <c r="K100" s="47"/>
      <c r="L100" s="47" t="n">
        <f aca="false">L89+L99</f>
        <v>186.3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84</v>
      </c>
      <c r="F101" s="23" t="n">
        <v>200</v>
      </c>
      <c r="G101" s="23" t="n">
        <v>8.8</v>
      </c>
      <c r="H101" s="23" t="n">
        <v>9.8</v>
      </c>
      <c r="I101" s="23" t="n">
        <v>31.8</v>
      </c>
      <c r="J101" s="23" t="n">
        <v>222</v>
      </c>
      <c r="K101" s="24" t="n">
        <v>182</v>
      </c>
      <c r="L101" s="23" t="n">
        <v>20</v>
      </c>
    </row>
    <row r="102" customFormat="false" ht="15" hidden="false" customHeight="false" outlineLevel="0" collapsed="false">
      <c r="A102" s="25"/>
      <c r="B102" s="26"/>
      <c r="C102" s="27"/>
      <c r="D102" s="28"/>
      <c r="E102" s="29" t="s">
        <v>65</v>
      </c>
      <c r="F102" s="30" t="n">
        <v>10</v>
      </c>
      <c r="G102" s="30" t="n">
        <v>0.15</v>
      </c>
      <c r="H102" s="30" t="n">
        <v>10.9</v>
      </c>
      <c r="I102" s="30" t="n">
        <v>0.21</v>
      </c>
      <c r="J102" s="30" t="n">
        <v>99</v>
      </c>
      <c r="K102" s="31" t="n">
        <v>15</v>
      </c>
      <c r="L102" s="30" t="n">
        <v>1.6</v>
      </c>
    </row>
    <row r="103" customFormat="false" ht="15" hidden="false" customHeight="false" outlineLevel="0" collapsed="false">
      <c r="A103" s="25"/>
      <c r="B103" s="26"/>
      <c r="C103" s="27"/>
      <c r="D103" s="32" t="s">
        <v>30</v>
      </c>
      <c r="E103" s="29" t="s">
        <v>31</v>
      </c>
      <c r="F103" s="30" t="n">
        <v>200</v>
      </c>
      <c r="G103" s="30" t="n">
        <v>3.6</v>
      </c>
      <c r="H103" s="30" t="n">
        <v>3.3</v>
      </c>
      <c r="I103" s="30" t="n">
        <v>13.7</v>
      </c>
      <c r="J103" s="30" t="n">
        <v>98</v>
      </c>
      <c r="K103" s="31" t="n">
        <v>693</v>
      </c>
      <c r="L103" s="30" t="n">
        <v>18</v>
      </c>
    </row>
    <row r="104" customFormat="false" ht="15" hidden="false" customHeight="false" outlineLevel="0" collapsed="false">
      <c r="A104" s="25"/>
      <c r="B104" s="26"/>
      <c r="C104" s="27"/>
      <c r="D104" s="32" t="s">
        <v>32</v>
      </c>
      <c r="E104" s="29" t="s">
        <v>33</v>
      </c>
      <c r="F104" s="30" t="n">
        <v>50</v>
      </c>
      <c r="G104" s="30" t="n">
        <v>3.88</v>
      </c>
      <c r="H104" s="30" t="n">
        <v>0.5</v>
      </c>
      <c r="I104" s="30" t="n">
        <v>23.88</v>
      </c>
      <c r="J104" s="30" t="n">
        <v>118</v>
      </c>
      <c r="K104" s="31" t="s">
        <v>34</v>
      </c>
      <c r="L104" s="30" t="n">
        <v>1.75</v>
      </c>
    </row>
    <row r="105" customFormat="false" ht="15" hidden="false" customHeight="false" outlineLevel="0" collapsed="false">
      <c r="A105" s="25"/>
      <c r="B105" s="26"/>
      <c r="C105" s="27"/>
      <c r="D105" s="32" t="s">
        <v>35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/>
      <c r="E106" s="29" t="s">
        <v>62</v>
      </c>
      <c r="F106" s="30" t="n">
        <v>15</v>
      </c>
      <c r="G106" s="30" t="n">
        <v>7.8</v>
      </c>
      <c r="H106" s="30" t="n">
        <v>8.04</v>
      </c>
      <c r="I106" s="30" t="n">
        <v>0</v>
      </c>
      <c r="J106" s="30" t="n">
        <v>108</v>
      </c>
      <c r="K106" s="31" t="n">
        <v>13</v>
      </c>
      <c r="L106" s="30" t="n">
        <v>9.6</v>
      </c>
    </row>
    <row r="107" customFormat="false" ht="15" hidden="false" customHeight="false" outlineLevel="0" collapsed="false">
      <c r="A107" s="25"/>
      <c r="B107" s="26"/>
      <c r="C107" s="27"/>
      <c r="D107" s="28"/>
      <c r="E107" s="29" t="s">
        <v>85</v>
      </c>
      <c r="F107" s="30" t="n">
        <v>80</v>
      </c>
      <c r="G107" s="30" t="n">
        <v>8.64</v>
      </c>
      <c r="H107" s="30" t="n">
        <v>3.55</v>
      </c>
      <c r="I107" s="30" t="n">
        <v>61.44</v>
      </c>
      <c r="J107" s="30" t="n">
        <v>271</v>
      </c>
      <c r="K107" s="31" t="s">
        <v>34</v>
      </c>
      <c r="L107" s="30" t="n">
        <v>25.1</v>
      </c>
    </row>
    <row r="108" customFormat="false" ht="15" hidden="false" customHeight="false" outlineLevel="0" collapsed="false">
      <c r="A108" s="33"/>
      <c r="B108" s="34"/>
      <c r="C108" s="35"/>
      <c r="D108" s="36" t="s">
        <v>38</v>
      </c>
      <c r="E108" s="37"/>
      <c r="F108" s="38" t="n">
        <f aca="false">SUM(F101:F107)</f>
        <v>555</v>
      </c>
      <c r="G108" s="38" t="n">
        <f aca="false">SUM(G101:G107)</f>
        <v>32.87</v>
      </c>
      <c r="H108" s="38" t="n">
        <f aca="false">SUM(H101:H107)</f>
        <v>36.09</v>
      </c>
      <c r="I108" s="38" t="n">
        <f aca="false">SUM(I101:I107)</f>
        <v>131.03</v>
      </c>
      <c r="J108" s="38" t="n">
        <f aca="false">SUM(J101:J107)</f>
        <v>916</v>
      </c>
      <c r="K108" s="39"/>
      <c r="L108" s="38" t="n">
        <f aca="false">SUM(L101:L107)</f>
        <v>76.05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39</v>
      </c>
      <c r="D109" s="32" t="s">
        <v>40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41</v>
      </c>
      <c r="E110" s="29" t="s">
        <v>86</v>
      </c>
      <c r="F110" s="30" t="n">
        <v>220</v>
      </c>
      <c r="G110" s="30" t="n">
        <v>3.2</v>
      </c>
      <c r="H110" s="30" t="n">
        <v>4.88</v>
      </c>
      <c r="I110" s="30" t="n">
        <v>17.12</v>
      </c>
      <c r="J110" s="30" t="n">
        <v>126.4</v>
      </c>
      <c r="K110" s="31" t="n">
        <v>171</v>
      </c>
      <c r="L110" s="30" t="n">
        <v>21.5</v>
      </c>
    </row>
    <row r="111" customFormat="false" ht="15" hidden="false" customHeight="false" outlineLevel="0" collapsed="false">
      <c r="A111" s="25"/>
      <c r="B111" s="26"/>
      <c r="C111" s="27"/>
      <c r="D111" s="32" t="s">
        <v>43</v>
      </c>
      <c r="E111" s="29" t="s">
        <v>87</v>
      </c>
      <c r="F111" s="30" t="n">
        <v>90</v>
      </c>
      <c r="G111" s="30" t="n">
        <v>14.96</v>
      </c>
      <c r="H111" s="30" t="n">
        <v>8.89</v>
      </c>
      <c r="I111" s="30" t="n">
        <v>11.03</v>
      </c>
      <c r="J111" s="30" t="n">
        <v>180</v>
      </c>
      <c r="K111" s="31" t="n">
        <v>451</v>
      </c>
      <c r="L111" s="30" t="n">
        <v>42.1</v>
      </c>
    </row>
    <row r="112" customFormat="false" ht="15" hidden="false" customHeight="false" outlineLevel="0" collapsed="false">
      <c r="A112" s="25"/>
      <c r="B112" s="26"/>
      <c r="C112" s="27"/>
      <c r="D112" s="32" t="s">
        <v>45</v>
      </c>
      <c r="E112" s="29" t="s">
        <v>46</v>
      </c>
      <c r="F112" s="30" t="n">
        <v>150</v>
      </c>
      <c r="G112" s="30" t="n">
        <v>7.5</v>
      </c>
      <c r="H112" s="30" t="n">
        <v>6.7</v>
      </c>
      <c r="I112" s="30" t="n">
        <v>37</v>
      </c>
      <c r="J112" s="30" t="n">
        <v>242</v>
      </c>
      <c r="K112" s="31" t="n">
        <v>508</v>
      </c>
      <c r="L112" s="30" t="n">
        <v>15.8</v>
      </c>
    </row>
    <row r="113" customFormat="false" ht="15" hidden="false" customHeight="false" outlineLevel="0" collapsed="false">
      <c r="A113" s="25"/>
      <c r="B113" s="26"/>
      <c r="C113" s="27"/>
      <c r="D113" s="32" t="s">
        <v>47</v>
      </c>
      <c r="E113" s="29" t="s">
        <v>83</v>
      </c>
      <c r="F113" s="30" t="n">
        <v>200</v>
      </c>
      <c r="G113" s="30" t="n">
        <v>0</v>
      </c>
      <c r="H113" s="30" t="n">
        <v>0</v>
      </c>
      <c r="I113" s="30" t="n">
        <v>10</v>
      </c>
      <c r="J113" s="30" t="n">
        <v>6</v>
      </c>
      <c r="K113" s="31" t="n">
        <v>65</v>
      </c>
      <c r="L113" s="30" t="n">
        <v>4.2</v>
      </c>
    </row>
    <row r="114" customFormat="false" ht="15" hidden="false" customHeight="false" outlineLevel="0" collapsed="false">
      <c r="A114" s="25"/>
      <c r="B114" s="26"/>
      <c r="C114" s="27"/>
      <c r="D114" s="32" t="s">
        <v>49</v>
      </c>
      <c r="E114" s="29" t="s">
        <v>33</v>
      </c>
      <c r="F114" s="30" t="n">
        <v>30</v>
      </c>
      <c r="G114" s="30" t="n">
        <v>2.3</v>
      </c>
      <c r="H114" s="30" t="n">
        <v>0.3</v>
      </c>
      <c r="I114" s="30" t="n">
        <v>14.3</v>
      </c>
      <c r="J114" s="30" t="n">
        <v>70.8</v>
      </c>
      <c r="K114" s="31" t="s">
        <v>34</v>
      </c>
      <c r="L114" s="30" t="n">
        <v>1.05</v>
      </c>
    </row>
    <row r="115" customFormat="false" ht="15" hidden="false" customHeight="false" outlineLevel="0" collapsed="false">
      <c r="A115" s="25"/>
      <c r="B115" s="26"/>
      <c r="C115" s="27"/>
      <c r="D115" s="32" t="s">
        <v>50</v>
      </c>
      <c r="E115" s="29" t="s">
        <v>51</v>
      </c>
      <c r="F115" s="30" t="n">
        <v>30</v>
      </c>
      <c r="G115" s="30" t="n">
        <v>2.1</v>
      </c>
      <c r="H115" s="30" t="n">
        <v>0.32</v>
      </c>
      <c r="I115" s="30" t="n">
        <v>13.9</v>
      </c>
      <c r="J115" s="30" t="n">
        <v>65</v>
      </c>
      <c r="K115" s="31" t="s">
        <v>34</v>
      </c>
      <c r="L115" s="30" t="n">
        <v>0.75</v>
      </c>
    </row>
    <row r="116" customFormat="false" ht="15" hidden="false" customHeight="false" outlineLevel="0" collapsed="false">
      <c r="A116" s="25"/>
      <c r="B116" s="26"/>
      <c r="C116" s="27"/>
      <c r="D116" s="28"/>
      <c r="E116" s="29" t="s">
        <v>88</v>
      </c>
      <c r="F116" s="30" t="n">
        <v>40</v>
      </c>
      <c r="G116" s="30" t="n">
        <v>1.3</v>
      </c>
      <c r="H116" s="30" t="n">
        <v>2.4</v>
      </c>
      <c r="I116" s="30" t="n">
        <v>4.2</v>
      </c>
      <c r="J116" s="30" t="n">
        <v>44</v>
      </c>
      <c r="K116" s="31" t="n">
        <v>783</v>
      </c>
      <c r="L116" s="30" t="n">
        <v>6</v>
      </c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38</v>
      </c>
      <c r="E118" s="37"/>
      <c r="F118" s="38" t="n">
        <f aca="false">SUM(F109:F117)</f>
        <v>760</v>
      </c>
      <c r="G118" s="38" t="n">
        <f aca="false">SUM(G109:G117)</f>
        <v>31.36</v>
      </c>
      <c r="H118" s="38" t="n">
        <f aca="false">SUM(H109:H117)</f>
        <v>23.49</v>
      </c>
      <c r="I118" s="38" t="n">
        <f aca="false">SUM(I109:I117)</f>
        <v>107.55</v>
      </c>
      <c r="J118" s="38" t="n">
        <f aca="false">SUM(J109:J117)</f>
        <v>734.2</v>
      </c>
      <c r="K118" s="39"/>
      <c r="L118" s="38" t="n">
        <f aca="false">SUM(L109:L117)</f>
        <v>91.4</v>
      </c>
    </row>
    <row r="119" customFormat="false" ht="1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52</v>
      </c>
      <c r="D119" s="45"/>
      <c r="E119" s="46"/>
      <c r="F119" s="47" t="n">
        <f aca="false">F108+F118</f>
        <v>1315</v>
      </c>
      <c r="G119" s="47" t="n">
        <f aca="false">G108+G118</f>
        <v>64.23</v>
      </c>
      <c r="H119" s="47" t="n">
        <f aca="false">H108+H118</f>
        <v>59.58</v>
      </c>
      <c r="I119" s="47" t="n">
        <f aca="false">I108+I118</f>
        <v>238.58</v>
      </c>
      <c r="J119" s="47" t="n">
        <f aca="false">J108+J118</f>
        <v>1650.2</v>
      </c>
      <c r="K119" s="47"/>
      <c r="L119" s="47" t="n">
        <f aca="false">L108+L118</f>
        <v>167.45</v>
      </c>
    </row>
    <row r="120" customFormat="false" ht="15" hidden="false" customHeight="false" outlineLevel="0" collapsed="false">
      <c r="A120" s="48" t="n">
        <v>2</v>
      </c>
      <c r="B120" s="26" t="n">
        <v>2</v>
      </c>
      <c r="C120" s="20" t="s">
        <v>26</v>
      </c>
      <c r="D120" s="21" t="s">
        <v>27</v>
      </c>
      <c r="E120" s="22" t="s">
        <v>69</v>
      </c>
      <c r="F120" s="23" t="n">
        <v>150</v>
      </c>
      <c r="G120" s="23" t="n">
        <v>10.3</v>
      </c>
      <c r="H120" s="23" t="n">
        <v>15.3</v>
      </c>
      <c r="I120" s="23" t="n">
        <v>32.9</v>
      </c>
      <c r="J120" s="23" t="n">
        <v>318</v>
      </c>
      <c r="K120" s="24" t="n">
        <v>421</v>
      </c>
      <c r="L120" s="23" t="n">
        <v>7.9</v>
      </c>
    </row>
    <row r="121" customFormat="false" ht="15" hidden="false" customHeight="false" outlineLevel="0" collapsed="false">
      <c r="A121" s="48"/>
      <c r="B121" s="26"/>
      <c r="C121" s="27"/>
      <c r="D121" s="28"/>
      <c r="E121" s="29" t="s">
        <v>44</v>
      </c>
      <c r="F121" s="30" t="n">
        <v>100</v>
      </c>
      <c r="G121" s="30" t="n">
        <v>13.9</v>
      </c>
      <c r="H121" s="30" t="n">
        <v>6.5</v>
      </c>
      <c r="I121" s="30" t="n">
        <v>4</v>
      </c>
      <c r="J121" s="30" t="n">
        <v>132</v>
      </c>
      <c r="K121" s="31" t="n">
        <v>478</v>
      </c>
      <c r="L121" s="30" t="n">
        <v>35.7</v>
      </c>
    </row>
    <row r="122" customFormat="false" ht="15" hidden="false" customHeight="false" outlineLevel="0" collapsed="false">
      <c r="A122" s="48"/>
      <c r="B122" s="26"/>
      <c r="C122" s="27"/>
      <c r="D122" s="32" t="s">
        <v>30</v>
      </c>
      <c r="E122" s="29" t="s">
        <v>89</v>
      </c>
      <c r="F122" s="30" t="n">
        <v>200</v>
      </c>
      <c r="G122" s="30" t="n">
        <v>3.5</v>
      </c>
      <c r="H122" s="30" t="n">
        <v>3.2</v>
      </c>
      <c r="I122" s="30" t="n">
        <v>20.7</v>
      </c>
      <c r="J122" s="30" t="n">
        <v>92</v>
      </c>
      <c r="K122" s="31" t="n">
        <v>685</v>
      </c>
      <c r="L122" s="30" t="n">
        <v>5.8</v>
      </c>
    </row>
    <row r="123" customFormat="false" ht="15" hidden="false" customHeight="false" outlineLevel="0" collapsed="false">
      <c r="A123" s="48"/>
      <c r="B123" s="26"/>
      <c r="C123" s="27"/>
      <c r="D123" s="32" t="s">
        <v>32</v>
      </c>
      <c r="E123" s="29" t="s">
        <v>33</v>
      </c>
      <c r="F123" s="30" t="n">
        <v>50</v>
      </c>
      <c r="G123" s="30" t="n">
        <v>3.88</v>
      </c>
      <c r="H123" s="30" t="n">
        <v>0.5</v>
      </c>
      <c r="I123" s="30" t="n">
        <v>23.88</v>
      </c>
      <c r="J123" s="30" t="n">
        <v>118</v>
      </c>
      <c r="K123" s="31" t="s">
        <v>34</v>
      </c>
      <c r="L123" s="30" t="n">
        <v>1.75</v>
      </c>
    </row>
    <row r="124" customFormat="false" ht="15" hidden="false" customHeight="false" outlineLevel="0" collapsed="false">
      <c r="A124" s="48"/>
      <c r="B124" s="26"/>
      <c r="C124" s="27"/>
      <c r="D124" s="32" t="s">
        <v>35</v>
      </c>
      <c r="E124" s="29" t="s">
        <v>90</v>
      </c>
      <c r="F124" s="30" t="n">
        <v>120</v>
      </c>
      <c r="G124" s="30" t="n">
        <v>0.6</v>
      </c>
      <c r="H124" s="30"/>
      <c r="I124" s="30" t="n">
        <v>14.25</v>
      </c>
      <c r="J124" s="30" t="n">
        <v>86</v>
      </c>
      <c r="K124" s="31"/>
      <c r="L124" s="30" t="n">
        <v>25.8</v>
      </c>
    </row>
    <row r="125" customFormat="false" ht="15" hidden="false" customHeight="false" outlineLevel="0" collapsed="false">
      <c r="A125" s="48"/>
      <c r="B125" s="26"/>
      <c r="C125" s="27"/>
      <c r="D125" s="28" t="s">
        <v>40</v>
      </c>
      <c r="E125" s="29" t="s">
        <v>91</v>
      </c>
      <c r="F125" s="30" t="n">
        <v>40</v>
      </c>
      <c r="G125" s="30" t="n">
        <v>0.5</v>
      </c>
      <c r="H125" s="30" t="n">
        <v>2.7</v>
      </c>
      <c r="I125" s="30" t="n">
        <v>1.8</v>
      </c>
      <c r="J125" s="30" t="n">
        <v>35</v>
      </c>
      <c r="K125" s="31" t="n">
        <v>55</v>
      </c>
      <c r="L125" s="30" t="n">
        <v>15.25</v>
      </c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49"/>
      <c r="B127" s="34"/>
      <c r="C127" s="35"/>
      <c r="D127" s="36" t="s">
        <v>38</v>
      </c>
      <c r="E127" s="37"/>
      <c r="F127" s="38" t="n">
        <f aca="false">SUM(F120:F126)</f>
        <v>660</v>
      </c>
      <c r="G127" s="38" t="n">
        <f aca="false">SUM(G120:G126)</f>
        <v>32.68</v>
      </c>
      <c r="H127" s="38" t="n">
        <f aca="false">SUM(H120:H126)</f>
        <v>28.2</v>
      </c>
      <c r="I127" s="38" t="n">
        <f aca="false">SUM(I120:I126)</f>
        <v>97.53</v>
      </c>
      <c r="J127" s="38" t="n">
        <f aca="false">SUM(J120:J126)</f>
        <v>781</v>
      </c>
      <c r="K127" s="39"/>
      <c r="L127" s="38" t="n">
        <f aca="false">SUM(L120:L126)</f>
        <v>92.2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39</v>
      </c>
      <c r="D128" s="32" t="s">
        <v>40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41</v>
      </c>
      <c r="E129" s="29" t="s">
        <v>92</v>
      </c>
      <c r="F129" s="30" t="n">
        <v>200</v>
      </c>
      <c r="G129" s="30" t="n">
        <v>2.6</v>
      </c>
      <c r="H129" s="30" t="n">
        <v>2</v>
      </c>
      <c r="I129" s="30" t="n">
        <v>17.4</v>
      </c>
      <c r="J129" s="30" t="n">
        <v>96</v>
      </c>
      <c r="K129" s="31" t="n">
        <v>140</v>
      </c>
      <c r="L129" s="30" t="n">
        <v>15.5</v>
      </c>
    </row>
    <row r="130" customFormat="false" ht="15" hidden="false" customHeight="false" outlineLevel="0" collapsed="false">
      <c r="A130" s="48"/>
      <c r="B130" s="26"/>
      <c r="C130" s="27"/>
      <c r="D130" s="32" t="s">
        <v>43</v>
      </c>
      <c r="E130" s="29" t="s">
        <v>72</v>
      </c>
      <c r="F130" s="30" t="n">
        <v>90</v>
      </c>
      <c r="G130" s="30" t="n">
        <v>12.42</v>
      </c>
      <c r="H130" s="30" t="n">
        <v>14.76</v>
      </c>
      <c r="I130" s="30" t="n">
        <v>11.82</v>
      </c>
      <c r="J130" s="30" t="n">
        <v>231.3</v>
      </c>
      <c r="K130" s="31" t="n">
        <v>461</v>
      </c>
      <c r="L130" s="30" t="n">
        <v>45.1</v>
      </c>
    </row>
    <row r="131" customFormat="false" ht="15" hidden="false" customHeight="false" outlineLevel="0" collapsed="false">
      <c r="A131" s="48"/>
      <c r="B131" s="26"/>
      <c r="C131" s="27"/>
      <c r="D131" s="32" t="s">
        <v>45</v>
      </c>
      <c r="E131" s="29" t="s">
        <v>93</v>
      </c>
      <c r="F131" s="30" t="n">
        <v>150</v>
      </c>
      <c r="G131" s="30" t="n">
        <v>3.75</v>
      </c>
      <c r="H131" s="30" t="n">
        <v>5.83</v>
      </c>
      <c r="I131" s="30" t="n">
        <v>38.3</v>
      </c>
      <c r="J131" s="30" t="n">
        <v>227.5</v>
      </c>
      <c r="K131" s="31" t="n">
        <v>511</v>
      </c>
      <c r="L131" s="30" t="n">
        <v>15.2</v>
      </c>
    </row>
    <row r="132" customFormat="false" ht="15" hidden="false" customHeight="false" outlineLevel="0" collapsed="false">
      <c r="A132" s="48"/>
      <c r="B132" s="26"/>
      <c r="C132" s="27"/>
      <c r="D132" s="32" t="s">
        <v>47</v>
      </c>
      <c r="E132" s="29" t="s">
        <v>60</v>
      </c>
      <c r="F132" s="30" t="n">
        <v>200</v>
      </c>
      <c r="G132" s="30" t="n">
        <v>1.2</v>
      </c>
      <c r="H132" s="30" t="n">
        <v>0</v>
      </c>
      <c r="I132" s="30" t="n">
        <v>31</v>
      </c>
      <c r="J132" s="30" t="n">
        <v>126</v>
      </c>
      <c r="K132" s="31" t="s">
        <v>34</v>
      </c>
      <c r="L132" s="30" t="n">
        <v>18</v>
      </c>
    </row>
    <row r="133" customFormat="false" ht="15" hidden="false" customHeight="false" outlineLevel="0" collapsed="false">
      <c r="A133" s="48"/>
      <c r="B133" s="26"/>
      <c r="C133" s="27"/>
      <c r="D133" s="32" t="s">
        <v>49</v>
      </c>
      <c r="E133" s="29" t="s">
        <v>33</v>
      </c>
      <c r="F133" s="30" t="n">
        <v>30</v>
      </c>
      <c r="G133" s="30" t="n">
        <v>2.3</v>
      </c>
      <c r="H133" s="30" t="n">
        <v>0.3</v>
      </c>
      <c r="I133" s="30" t="n">
        <v>14.3</v>
      </c>
      <c r="J133" s="30" t="n">
        <v>70.8</v>
      </c>
      <c r="K133" s="31" t="s">
        <v>34</v>
      </c>
      <c r="L133" s="30" t="n">
        <v>1.05</v>
      </c>
    </row>
    <row r="134" customFormat="false" ht="15" hidden="false" customHeight="false" outlineLevel="0" collapsed="false">
      <c r="A134" s="48"/>
      <c r="B134" s="26"/>
      <c r="C134" s="27"/>
      <c r="D134" s="32" t="s">
        <v>50</v>
      </c>
      <c r="E134" s="29" t="s">
        <v>51</v>
      </c>
      <c r="F134" s="30" t="n">
        <v>30</v>
      </c>
      <c r="G134" s="30" t="n">
        <v>2.1</v>
      </c>
      <c r="H134" s="30" t="n">
        <v>0.32</v>
      </c>
      <c r="I134" s="30" t="n">
        <v>13.9</v>
      </c>
      <c r="J134" s="30" t="n">
        <v>65</v>
      </c>
      <c r="K134" s="31" t="s">
        <v>34</v>
      </c>
      <c r="L134" s="30" t="n">
        <v>0.75</v>
      </c>
    </row>
    <row r="135" customFormat="false" ht="15" hidden="false" customHeight="false" outlineLevel="0" collapsed="false">
      <c r="A135" s="48"/>
      <c r="B135" s="26"/>
      <c r="C135" s="27"/>
      <c r="D135" s="28"/>
      <c r="E135" s="29" t="s">
        <v>88</v>
      </c>
      <c r="F135" s="30" t="n">
        <v>40</v>
      </c>
      <c r="G135" s="30" t="n">
        <v>1.3</v>
      </c>
      <c r="H135" s="30" t="n">
        <v>2.4</v>
      </c>
      <c r="I135" s="30" t="n">
        <v>4.2</v>
      </c>
      <c r="J135" s="30" t="n">
        <v>44</v>
      </c>
      <c r="K135" s="31" t="n">
        <v>783</v>
      </c>
      <c r="L135" s="30" t="n">
        <v>6</v>
      </c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9"/>
      <c r="B137" s="34"/>
      <c r="C137" s="35"/>
      <c r="D137" s="36" t="s">
        <v>38</v>
      </c>
      <c r="E137" s="37"/>
      <c r="F137" s="38" t="n">
        <f aca="false">SUM(F128:F136)</f>
        <v>740</v>
      </c>
      <c r="G137" s="38" t="n">
        <f aca="false">SUM(G128:G136)</f>
        <v>25.67</v>
      </c>
      <c r="H137" s="38" t="n">
        <f aca="false">SUM(H128:H136)</f>
        <v>25.61</v>
      </c>
      <c r="I137" s="38" t="n">
        <f aca="false">SUM(I128:I136)</f>
        <v>130.92</v>
      </c>
      <c r="J137" s="38" t="n">
        <f aca="false">SUM(J128:J136)</f>
        <v>860.6</v>
      </c>
      <c r="K137" s="39"/>
      <c r="L137" s="38" t="n">
        <f aca="false">SUM(L128:L136)</f>
        <v>101.6</v>
      </c>
    </row>
    <row r="138" customFormat="false" ht="15" hidden="false" customHeight="true" outlineLevel="0" collapsed="false">
      <c r="A138" s="50" t="n">
        <f aca="false">A120</f>
        <v>2</v>
      </c>
      <c r="B138" s="50" t="n">
        <f aca="false">B120</f>
        <v>2</v>
      </c>
      <c r="C138" s="45" t="s">
        <v>52</v>
      </c>
      <c r="D138" s="45"/>
      <c r="E138" s="46"/>
      <c r="F138" s="47" t="n">
        <f aca="false">F127+F137</f>
        <v>1400</v>
      </c>
      <c r="G138" s="47" t="n">
        <f aca="false">G127+G137</f>
        <v>58.35</v>
      </c>
      <c r="H138" s="47" t="n">
        <f aca="false">H127+H137</f>
        <v>53.81</v>
      </c>
      <c r="I138" s="47" t="n">
        <f aca="false">I127+I137</f>
        <v>228.45</v>
      </c>
      <c r="J138" s="47" t="n">
        <f aca="false">J127+J137</f>
        <v>1641.6</v>
      </c>
      <c r="K138" s="47"/>
      <c r="L138" s="47" t="n">
        <f aca="false">L127+L137</f>
        <v>193.8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94</v>
      </c>
      <c r="F139" s="23" t="n">
        <v>180</v>
      </c>
      <c r="G139" s="23" t="n">
        <v>10.3</v>
      </c>
      <c r="H139" s="23" t="n">
        <v>4.8</v>
      </c>
      <c r="I139" s="23" t="n">
        <v>31.34</v>
      </c>
      <c r="J139" s="23" t="n">
        <v>227.2</v>
      </c>
      <c r="K139" s="24" t="n">
        <v>601</v>
      </c>
      <c r="L139" s="23" t="n">
        <v>60.05</v>
      </c>
    </row>
    <row r="140" customFormat="false" ht="15" hidden="false" customHeight="false" outlineLevel="0" collapsed="false">
      <c r="A140" s="25"/>
      <c r="B140" s="26"/>
      <c r="C140" s="27"/>
      <c r="D140" s="28" t="s">
        <v>40</v>
      </c>
      <c r="E140" s="29" t="s">
        <v>95</v>
      </c>
      <c r="F140" s="30" t="n">
        <v>70</v>
      </c>
      <c r="G140" s="30" t="n">
        <v>0.7</v>
      </c>
      <c r="H140" s="30" t="n">
        <v>2.55</v>
      </c>
      <c r="I140" s="30" t="n">
        <v>4.45</v>
      </c>
      <c r="J140" s="30" t="n">
        <v>44</v>
      </c>
      <c r="K140" s="31" t="n">
        <v>43</v>
      </c>
      <c r="L140" s="30" t="n">
        <v>15.8</v>
      </c>
    </row>
    <row r="141" customFormat="false" ht="15" hidden="false" customHeight="false" outlineLevel="0" collapsed="false">
      <c r="A141" s="25"/>
      <c r="B141" s="26"/>
      <c r="C141" s="27"/>
      <c r="D141" s="32" t="s">
        <v>30</v>
      </c>
      <c r="E141" s="29" t="s">
        <v>60</v>
      </c>
      <c r="F141" s="30" t="n">
        <v>200</v>
      </c>
      <c r="G141" s="30" t="n">
        <v>0</v>
      </c>
      <c r="H141" s="30" t="n">
        <v>0</v>
      </c>
      <c r="I141" s="30" t="n">
        <v>18</v>
      </c>
      <c r="J141" s="30" t="n">
        <v>75</v>
      </c>
      <c r="K141" s="31" t="s">
        <v>34</v>
      </c>
      <c r="L141" s="30" t="n">
        <v>18</v>
      </c>
    </row>
    <row r="142" customFormat="false" ht="15.75" hidden="false" customHeight="true" outlineLevel="0" collapsed="false">
      <c r="A142" s="25"/>
      <c r="B142" s="26"/>
      <c r="C142" s="27"/>
      <c r="D142" s="32" t="s">
        <v>32</v>
      </c>
      <c r="E142" s="29" t="s">
        <v>33</v>
      </c>
      <c r="F142" s="30" t="n">
        <v>50</v>
      </c>
      <c r="G142" s="30" t="n">
        <v>3.88</v>
      </c>
      <c r="H142" s="30" t="n">
        <v>0.5</v>
      </c>
      <c r="I142" s="30" t="n">
        <v>23.88</v>
      </c>
      <c r="J142" s="30" t="n">
        <v>118</v>
      </c>
      <c r="K142" s="31" t="s">
        <v>34</v>
      </c>
      <c r="L142" s="30" t="n">
        <v>1.75</v>
      </c>
    </row>
    <row r="143" customFormat="false" ht="15" hidden="false" customHeight="false" outlineLevel="0" collapsed="false">
      <c r="A143" s="25"/>
      <c r="B143" s="26"/>
      <c r="C143" s="27"/>
      <c r="D143" s="32" t="s">
        <v>35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38</v>
      </c>
      <c r="E146" s="37"/>
      <c r="F146" s="38" t="n">
        <f aca="false">SUM(F139:F145)</f>
        <v>500</v>
      </c>
      <c r="G146" s="38" t="n">
        <f aca="false">SUM(G139:G145)</f>
        <v>14.88</v>
      </c>
      <c r="H146" s="38" t="n">
        <f aca="false">SUM(H139:H145)</f>
        <v>7.85</v>
      </c>
      <c r="I146" s="38" t="n">
        <f aca="false">SUM(I139:I145)</f>
        <v>77.67</v>
      </c>
      <c r="J146" s="38" t="n">
        <f aca="false">SUM(J139:J145)</f>
        <v>464.2</v>
      </c>
      <c r="K146" s="39"/>
      <c r="L146" s="38" t="n">
        <f aca="false">SUM(L139:L145)</f>
        <v>95.6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39</v>
      </c>
      <c r="D147" s="32" t="s">
        <v>40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41</v>
      </c>
      <c r="E148" s="29" t="s">
        <v>96</v>
      </c>
      <c r="F148" s="30" t="n">
        <v>200</v>
      </c>
      <c r="G148" s="30" t="n">
        <v>2.4</v>
      </c>
      <c r="H148" s="30" t="n">
        <v>3.6</v>
      </c>
      <c r="I148" s="30" t="n">
        <v>16.1</v>
      </c>
      <c r="J148" s="30" t="n">
        <v>119.7</v>
      </c>
      <c r="K148" s="31" t="n">
        <v>132</v>
      </c>
      <c r="L148" s="30" t="n">
        <v>16.9</v>
      </c>
    </row>
    <row r="149" customFormat="false" ht="15" hidden="false" customHeight="false" outlineLevel="0" collapsed="false">
      <c r="A149" s="25"/>
      <c r="B149" s="26"/>
      <c r="C149" s="27"/>
      <c r="D149" s="32" t="s">
        <v>43</v>
      </c>
      <c r="E149" s="29" t="s">
        <v>97</v>
      </c>
      <c r="F149" s="30" t="n">
        <v>90</v>
      </c>
      <c r="G149" s="30" t="n">
        <v>20.12</v>
      </c>
      <c r="H149" s="30" t="n">
        <v>2.8</v>
      </c>
      <c r="I149" s="30" t="n">
        <v>5.37</v>
      </c>
      <c r="J149" s="30" t="n">
        <v>122.96</v>
      </c>
      <c r="K149" s="31" t="n">
        <v>510</v>
      </c>
      <c r="L149" s="30" t="n">
        <v>39.9</v>
      </c>
    </row>
    <row r="150" customFormat="false" ht="15" hidden="false" customHeight="false" outlineLevel="0" collapsed="false">
      <c r="A150" s="25"/>
      <c r="B150" s="26"/>
      <c r="C150" s="27"/>
      <c r="D150" s="32" t="s">
        <v>45</v>
      </c>
      <c r="E150" s="29" t="s">
        <v>98</v>
      </c>
      <c r="F150" s="30" t="n">
        <v>150</v>
      </c>
      <c r="G150" s="30" t="n">
        <v>3.26</v>
      </c>
      <c r="H150" s="30" t="n">
        <v>4.68</v>
      </c>
      <c r="I150" s="30" t="n">
        <v>8.04</v>
      </c>
      <c r="J150" s="30" t="n">
        <v>163.5</v>
      </c>
      <c r="K150" s="31" t="n">
        <v>381</v>
      </c>
      <c r="L150" s="30" t="n">
        <v>12.4</v>
      </c>
    </row>
    <row r="151" customFormat="false" ht="15" hidden="false" customHeight="false" outlineLevel="0" collapsed="false">
      <c r="A151" s="25"/>
      <c r="B151" s="26"/>
      <c r="C151" s="27"/>
      <c r="D151" s="32" t="s">
        <v>47</v>
      </c>
      <c r="E151" s="29" t="s">
        <v>99</v>
      </c>
      <c r="F151" s="30" t="n">
        <v>200</v>
      </c>
      <c r="G151" s="30" t="n">
        <v>0.6</v>
      </c>
      <c r="H151" s="30" t="n">
        <v>0</v>
      </c>
      <c r="I151" s="30" t="n">
        <v>31</v>
      </c>
      <c r="J151" s="30" t="n">
        <v>124</v>
      </c>
      <c r="K151" s="31" t="n">
        <v>74</v>
      </c>
      <c r="L151" s="30" t="n">
        <v>7.05</v>
      </c>
    </row>
    <row r="152" customFormat="false" ht="15" hidden="false" customHeight="false" outlineLevel="0" collapsed="false">
      <c r="A152" s="25"/>
      <c r="B152" s="26"/>
      <c r="C152" s="27"/>
      <c r="D152" s="32" t="s">
        <v>49</v>
      </c>
      <c r="E152" s="29" t="s">
        <v>33</v>
      </c>
      <c r="F152" s="30" t="n">
        <v>30</v>
      </c>
      <c r="G152" s="30" t="n">
        <v>2.3</v>
      </c>
      <c r="H152" s="30" t="n">
        <v>0.3</v>
      </c>
      <c r="I152" s="30" t="n">
        <v>14.3</v>
      </c>
      <c r="J152" s="30" t="n">
        <v>70.8</v>
      </c>
      <c r="K152" s="31" t="s">
        <v>34</v>
      </c>
      <c r="L152" s="30" t="n">
        <v>1.05</v>
      </c>
    </row>
    <row r="153" customFormat="false" ht="15" hidden="false" customHeight="false" outlineLevel="0" collapsed="false">
      <c r="A153" s="25"/>
      <c r="B153" s="26"/>
      <c r="C153" s="27"/>
      <c r="D153" s="32" t="s">
        <v>50</v>
      </c>
      <c r="E153" s="29" t="s">
        <v>51</v>
      </c>
      <c r="F153" s="30" t="n">
        <v>30</v>
      </c>
      <c r="G153" s="30" t="n">
        <v>2.1</v>
      </c>
      <c r="H153" s="30" t="n">
        <v>0.32</v>
      </c>
      <c r="I153" s="30" t="n">
        <v>13.9</v>
      </c>
      <c r="J153" s="30" t="n">
        <v>65</v>
      </c>
      <c r="K153" s="31" t="s">
        <v>34</v>
      </c>
      <c r="L153" s="30" t="n">
        <v>0.75</v>
      </c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38</v>
      </c>
      <c r="E156" s="37"/>
      <c r="F156" s="38" t="n">
        <f aca="false">SUM(F147:F155)</f>
        <v>700</v>
      </c>
      <c r="G156" s="38" t="n">
        <f aca="false">SUM(G147:G155)</f>
        <v>30.78</v>
      </c>
      <c r="H156" s="38" t="n">
        <f aca="false">SUM(H147:H155)</f>
        <v>11.7</v>
      </c>
      <c r="I156" s="38" t="n">
        <f aca="false">SUM(I147:I155)</f>
        <v>88.71</v>
      </c>
      <c r="J156" s="38" t="n">
        <f aca="false">SUM(J147:J155)</f>
        <v>665.96</v>
      </c>
      <c r="K156" s="39"/>
      <c r="L156" s="38" t="n">
        <f aca="false">SUM(L147:L155)</f>
        <v>78.05</v>
      </c>
    </row>
    <row r="157" customFormat="false" ht="1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52</v>
      </c>
      <c r="D157" s="45"/>
      <c r="E157" s="46"/>
      <c r="F157" s="47" t="n">
        <f aca="false">F146+F156</f>
        <v>1200</v>
      </c>
      <c r="G157" s="47" t="n">
        <f aca="false">G146+G156</f>
        <v>45.66</v>
      </c>
      <c r="H157" s="47" t="n">
        <f aca="false">H146+H156</f>
        <v>19.55</v>
      </c>
      <c r="I157" s="47" t="n">
        <f aca="false">I146+I156</f>
        <v>166.38</v>
      </c>
      <c r="J157" s="47" t="n">
        <f aca="false">J146+J156</f>
        <v>1130.16</v>
      </c>
      <c r="K157" s="47"/>
      <c r="L157" s="47" t="n">
        <f aca="false">L146+L156</f>
        <v>173.65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100</v>
      </c>
      <c r="F158" s="23" t="n">
        <v>150</v>
      </c>
      <c r="G158" s="23" t="n">
        <v>3.08</v>
      </c>
      <c r="H158" s="23" t="n">
        <v>5.25</v>
      </c>
      <c r="I158" s="23" t="n">
        <v>22.25</v>
      </c>
      <c r="J158" s="23" t="n">
        <v>155.83</v>
      </c>
      <c r="K158" s="24" t="n">
        <v>381</v>
      </c>
      <c r="L158" s="23" t="n">
        <v>12.4</v>
      </c>
    </row>
    <row r="159" customFormat="false" ht="15" hidden="false" customHeight="false" outlineLevel="0" collapsed="false">
      <c r="A159" s="25"/>
      <c r="B159" s="26"/>
      <c r="C159" s="27"/>
      <c r="D159" s="28"/>
      <c r="E159" s="29" t="s">
        <v>101</v>
      </c>
      <c r="F159" s="30" t="n">
        <v>80</v>
      </c>
      <c r="G159" s="30" t="n">
        <v>17.3</v>
      </c>
      <c r="H159" s="30" t="n">
        <v>16.9</v>
      </c>
      <c r="I159" s="30" t="n">
        <v>0.09</v>
      </c>
      <c r="J159" s="30" t="n">
        <v>221</v>
      </c>
      <c r="K159" s="31" t="n">
        <v>445</v>
      </c>
      <c r="L159" s="30" t="n">
        <v>45.5</v>
      </c>
    </row>
    <row r="160" customFormat="false" ht="15" hidden="false" customHeight="false" outlineLevel="0" collapsed="false">
      <c r="A160" s="25"/>
      <c r="B160" s="26"/>
      <c r="C160" s="27"/>
      <c r="D160" s="32" t="s">
        <v>30</v>
      </c>
      <c r="E160" s="29" t="s">
        <v>76</v>
      </c>
      <c r="F160" s="30" t="n">
        <v>200</v>
      </c>
      <c r="G160" s="30" t="n">
        <v>0</v>
      </c>
      <c r="H160" s="30" t="n">
        <v>0</v>
      </c>
      <c r="I160" s="30" t="n">
        <v>20</v>
      </c>
      <c r="J160" s="30" t="n">
        <v>76</v>
      </c>
      <c r="K160" s="31" t="n">
        <v>66</v>
      </c>
      <c r="L160" s="30" t="n">
        <v>9</v>
      </c>
    </row>
    <row r="161" customFormat="false" ht="15" hidden="false" customHeight="false" outlineLevel="0" collapsed="false">
      <c r="A161" s="25"/>
      <c r="B161" s="26"/>
      <c r="C161" s="27"/>
      <c r="D161" s="32" t="s">
        <v>32</v>
      </c>
      <c r="E161" s="29" t="s">
        <v>33</v>
      </c>
      <c r="F161" s="30" t="n">
        <v>50</v>
      </c>
      <c r="G161" s="30" t="n">
        <v>3.88</v>
      </c>
      <c r="H161" s="30" t="n">
        <v>0.5</v>
      </c>
      <c r="I161" s="30" t="n">
        <v>23.88</v>
      </c>
      <c r="J161" s="30" t="n">
        <v>118</v>
      </c>
      <c r="K161" s="31" t="s">
        <v>34</v>
      </c>
      <c r="L161" s="30" t="n">
        <v>1.75</v>
      </c>
    </row>
    <row r="162" customFormat="false" ht="15" hidden="false" customHeight="false" outlineLevel="0" collapsed="false">
      <c r="A162" s="25"/>
      <c r="B162" s="26"/>
      <c r="C162" s="27"/>
      <c r="D162" s="32" t="s">
        <v>35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 t="s">
        <v>40</v>
      </c>
      <c r="E163" s="29" t="s">
        <v>102</v>
      </c>
      <c r="F163" s="30" t="n">
        <v>60</v>
      </c>
      <c r="G163" s="30" t="n">
        <v>0.6</v>
      </c>
      <c r="H163" s="30" t="n">
        <v>3</v>
      </c>
      <c r="I163" s="30" t="n">
        <v>29</v>
      </c>
      <c r="J163" s="30" t="n">
        <v>43</v>
      </c>
      <c r="K163" s="31" t="n">
        <v>54</v>
      </c>
      <c r="L163" s="30" t="n">
        <v>10.8</v>
      </c>
    </row>
    <row r="164" customFormat="false" ht="15" hidden="false" customHeight="false" outlineLevel="0" collapsed="false">
      <c r="A164" s="25"/>
      <c r="B164" s="26"/>
      <c r="C164" s="27"/>
      <c r="D164" s="28"/>
      <c r="E164" s="29" t="s">
        <v>79</v>
      </c>
      <c r="F164" s="30" t="n">
        <v>40</v>
      </c>
      <c r="G164" s="30" t="n">
        <v>0.66</v>
      </c>
      <c r="H164" s="30" t="n">
        <v>3.04</v>
      </c>
      <c r="I164" s="30" t="n">
        <v>8.6</v>
      </c>
      <c r="J164" s="30" t="n">
        <v>96</v>
      </c>
      <c r="K164" s="31" t="s">
        <v>34</v>
      </c>
      <c r="L164" s="30" t="n">
        <v>14.2</v>
      </c>
    </row>
    <row r="165" customFormat="false" ht="15" hidden="false" customHeight="false" outlineLevel="0" collapsed="false">
      <c r="A165" s="33"/>
      <c r="B165" s="34"/>
      <c r="C165" s="35"/>
      <c r="D165" s="36" t="s">
        <v>38</v>
      </c>
      <c r="E165" s="37"/>
      <c r="F165" s="38" t="n">
        <f aca="false">SUM(F158:F164)</f>
        <v>580</v>
      </c>
      <c r="G165" s="38" t="n">
        <f aca="false">SUM(G158:G164)</f>
        <v>25.52</v>
      </c>
      <c r="H165" s="38" t="n">
        <f aca="false">SUM(H158:H164)</f>
        <v>28.69</v>
      </c>
      <c r="I165" s="38" t="n">
        <f aca="false">SUM(I158:I164)</f>
        <v>103.82</v>
      </c>
      <c r="J165" s="38" t="n">
        <f aca="false">SUM(J158:J164)</f>
        <v>709.83</v>
      </c>
      <c r="K165" s="39"/>
      <c r="L165" s="38" t="n">
        <f aca="false">SUM(L158:L164)</f>
        <v>93.65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39</v>
      </c>
      <c r="D166" s="32" t="s">
        <v>40</v>
      </c>
      <c r="E166" s="29" t="s">
        <v>66</v>
      </c>
      <c r="F166" s="30" t="n">
        <v>60</v>
      </c>
      <c r="G166" s="30" t="n">
        <v>1.2</v>
      </c>
      <c r="H166" s="30" t="n">
        <v>4.1</v>
      </c>
      <c r="I166" s="30" t="n">
        <v>2.7</v>
      </c>
      <c r="J166" s="30" t="n">
        <v>53</v>
      </c>
      <c r="K166" s="31" t="n">
        <v>64</v>
      </c>
      <c r="L166" s="30" t="n">
        <v>20.3</v>
      </c>
    </row>
    <row r="167" customFormat="false" ht="15" hidden="false" customHeight="false" outlineLevel="0" collapsed="false">
      <c r="A167" s="25"/>
      <c r="B167" s="26"/>
      <c r="C167" s="27"/>
      <c r="D167" s="32" t="s">
        <v>41</v>
      </c>
      <c r="E167" s="29" t="s">
        <v>81</v>
      </c>
      <c r="F167" s="30" t="n">
        <v>200</v>
      </c>
      <c r="G167" s="30" t="n">
        <v>11.2</v>
      </c>
      <c r="H167" s="30" t="n">
        <v>8.64</v>
      </c>
      <c r="I167" s="30" t="n">
        <v>17.23</v>
      </c>
      <c r="J167" s="30" t="n">
        <v>156.8</v>
      </c>
      <c r="K167" s="31" t="n">
        <v>124</v>
      </c>
      <c r="L167" s="30" t="n">
        <v>16.75</v>
      </c>
    </row>
    <row r="168" customFormat="false" ht="15" hidden="false" customHeight="false" outlineLevel="0" collapsed="false">
      <c r="A168" s="25"/>
      <c r="B168" s="26"/>
      <c r="C168" s="27"/>
      <c r="D168" s="32" t="s">
        <v>43</v>
      </c>
      <c r="E168" s="29" t="s">
        <v>44</v>
      </c>
      <c r="F168" s="30" t="n">
        <v>90</v>
      </c>
      <c r="G168" s="30" t="n">
        <v>16.2</v>
      </c>
      <c r="H168" s="30" t="n">
        <v>11.02</v>
      </c>
      <c r="I168" s="30" t="n">
        <v>6.6</v>
      </c>
      <c r="J168" s="30" t="n">
        <v>190.5</v>
      </c>
      <c r="K168" s="31" t="n">
        <v>431</v>
      </c>
      <c r="L168" s="30" t="n">
        <v>40.1</v>
      </c>
    </row>
    <row r="169" customFormat="false" ht="15" hidden="false" customHeight="false" outlineLevel="0" collapsed="false">
      <c r="A169" s="25"/>
      <c r="B169" s="26"/>
      <c r="C169" s="27"/>
      <c r="D169" s="32" t="s">
        <v>45</v>
      </c>
      <c r="E169" s="29" t="s">
        <v>103</v>
      </c>
      <c r="F169" s="30" t="n">
        <v>150</v>
      </c>
      <c r="G169" s="30" t="n">
        <v>5.1</v>
      </c>
      <c r="H169" s="30" t="n">
        <v>9.17</v>
      </c>
      <c r="I169" s="30" t="n">
        <v>34.17</v>
      </c>
      <c r="J169" s="30" t="n">
        <v>245</v>
      </c>
      <c r="K169" s="31" t="n">
        <v>516</v>
      </c>
      <c r="L169" s="30" t="n">
        <v>8.9</v>
      </c>
    </row>
    <row r="170" customFormat="false" ht="15" hidden="false" customHeight="false" outlineLevel="0" collapsed="false">
      <c r="A170" s="25"/>
      <c r="B170" s="26"/>
      <c r="C170" s="27"/>
      <c r="D170" s="32" t="s">
        <v>47</v>
      </c>
      <c r="E170" s="29" t="s">
        <v>76</v>
      </c>
      <c r="F170" s="30" t="n">
        <v>200</v>
      </c>
      <c r="G170" s="30" t="n">
        <v>0</v>
      </c>
      <c r="H170" s="30" t="n">
        <v>0</v>
      </c>
      <c r="I170" s="30" t="n">
        <v>21.1</v>
      </c>
      <c r="J170" s="30" t="n">
        <v>162</v>
      </c>
      <c r="K170" s="31" t="n">
        <v>66</v>
      </c>
      <c r="L170" s="30" t="n">
        <v>9</v>
      </c>
    </row>
    <row r="171" customFormat="false" ht="15" hidden="false" customHeight="false" outlineLevel="0" collapsed="false">
      <c r="A171" s="25"/>
      <c r="B171" s="26"/>
      <c r="C171" s="27"/>
      <c r="D171" s="32" t="s">
        <v>49</v>
      </c>
      <c r="E171" s="29" t="s">
        <v>33</v>
      </c>
      <c r="F171" s="30" t="n">
        <v>30</v>
      </c>
      <c r="G171" s="30" t="n">
        <v>2.3</v>
      </c>
      <c r="H171" s="30" t="n">
        <v>0.3</v>
      </c>
      <c r="I171" s="30" t="n">
        <v>14.3</v>
      </c>
      <c r="J171" s="30" t="n">
        <v>70.8</v>
      </c>
      <c r="K171" s="31" t="s">
        <v>34</v>
      </c>
      <c r="L171" s="30" t="n">
        <v>1.05</v>
      </c>
    </row>
    <row r="172" customFormat="false" ht="15" hidden="false" customHeight="false" outlineLevel="0" collapsed="false">
      <c r="A172" s="25"/>
      <c r="B172" s="26"/>
      <c r="C172" s="27"/>
      <c r="D172" s="32" t="s">
        <v>50</v>
      </c>
      <c r="E172" s="29" t="s">
        <v>51</v>
      </c>
      <c r="F172" s="30" t="n">
        <v>30</v>
      </c>
      <c r="G172" s="30" t="n">
        <v>2.1</v>
      </c>
      <c r="H172" s="30" t="n">
        <v>0.32</v>
      </c>
      <c r="I172" s="30" t="n">
        <v>13.9</v>
      </c>
      <c r="J172" s="30" t="n">
        <v>65</v>
      </c>
      <c r="K172" s="31" t="s">
        <v>34</v>
      </c>
      <c r="L172" s="30" t="n">
        <v>0.75</v>
      </c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38</v>
      </c>
      <c r="E175" s="37"/>
      <c r="F175" s="38" t="n">
        <f aca="false">SUM(F166:F174)</f>
        <v>760</v>
      </c>
      <c r="G175" s="38" t="n">
        <f aca="false">SUM(G166:G174)</f>
        <v>38.1</v>
      </c>
      <c r="H175" s="38" t="n">
        <f aca="false">SUM(H166:H174)</f>
        <v>33.55</v>
      </c>
      <c r="I175" s="38" t="n">
        <f aca="false">SUM(I166:I174)</f>
        <v>110</v>
      </c>
      <c r="J175" s="38" t="n">
        <f aca="false">SUM(J166:J174)</f>
        <v>943.1</v>
      </c>
      <c r="K175" s="39"/>
      <c r="L175" s="38" t="n">
        <f aca="false">SUM(L166:L174)</f>
        <v>96.85</v>
      </c>
    </row>
    <row r="176" customFormat="false" ht="1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52</v>
      </c>
      <c r="D176" s="45"/>
      <c r="E176" s="46"/>
      <c r="F176" s="47" t="n">
        <f aca="false">F165+F175</f>
        <v>1340</v>
      </c>
      <c r="G176" s="47" t="n">
        <f aca="false">G165+G175</f>
        <v>63.62</v>
      </c>
      <c r="H176" s="47" t="n">
        <f aca="false">H165+H175</f>
        <v>62.24</v>
      </c>
      <c r="I176" s="47" t="n">
        <f aca="false">I165+I175</f>
        <v>213.82</v>
      </c>
      <c r="J176" s="47" t="n">
        <f aca="false">J165+J175</f>
        <v>1652.93</v>
      </c>
      <c r="K176" s="47"/>
      <c r="L176" s="47" t="n">
        <f aca="false">L165+L175</f>
        <v>190.5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59</v>
      </c>
      <c r="F177" s="23" t="n">
        <v>170</v>
      </c>
      <c r="G177" s="23" t="n">
        <v>19.1</v>
      </c>
      <c r="H177" s="23" t="n">
        <v>15.25</v>
      </c>
      <c r="I177" s="23" t="n">
        <v>31.05</v>
      </c>
      <c r="J177" s="23" t="n">
        <v>376.5</v>
      </c>
      <c r="K177" s="24" t="n">
        <v>362</v>
      </c>
      <c r="L177" s="23" t="n">
        <v>29.7</v>
      </c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30</v>
      </c>
      <c r="E179" s="29" t="s">
        <v>31</v>
      </c>
      <c r="F179" s="30" t="n">
        <v>200</v>
      </c>
      <c r="G179" s="30" t="n">
        <v>3.6</v>
      </c>
      <c r="H179" s="30" t="n">
        <v>3.3</v>
      </c>
      <c r="I179" s="30" t="n">
        <v>13.7</v>
      </c>
      <c r="J179" s="30" t="n">
        <v>98</v>
      </c>
      <c r="K179" s="31" t="n">
        <v>685</v>
      </c>
      <c r="L179" s="30" t="n">
        <v>18</v>
      </c>
    </row>
    <row r="180" customFormat="false" ht="15" hidden="false" customHeight="false" outlineLevel="0" collapsed="false">
      <c r="A180" s="25"/>
      <c r="B180" s="26"/>
      <c r="C180" s="27"/>
      <c r="D180" s="32" t="s">
        <v>32</v>
      </c>
      <c r="E180" s="29" t="s">
        <v>33</v>
      </c>
      <c r="F180" s="30" t="n">
        <v>50</v>
      </c>
      <c r="G180" s="30" t="n">
        <v>3.88</v>
      </c>
      <c r="H180" s="30" t="n">
        <v>0.5</v>
      </c>
      <c r="I180" s="30" t="n">
        <v>23.88</v>
      </c>
      <c r="J180" s="30" t="n">
        <v>118</v>
      </c>
      <c r="K180" s="31" t="s">
        <v>34</v>
      </c>
      <c r="L180" s="30" t="n">
        <v>1.75</v>
      </c>
    </row>
    <row r="181" customFormat="false" ht="15" hidden="false" customHeight="false" outlineLevel="0" collapsed="false">
      <c r="A181" s="25"/>
      <c r="B181" s="26"/>
      <c r="C181" s="27"/>
      <c r="D181" s="32" t="s">
        <v>35</v>
      </c>
      <c r="E181" s="29" t="s">
        <v>64</v>
      </c>
      <c r="F181" s="30" t="n">
        <v>200</v>
      </c>
      <c r="G181" s="30" t="n">
        <v>3</v>
      </c>
      <c r="H181" s="30" t="n">
        <v>1</v>
      </c>
      <c r="I181" s="30" t="n">
        <v>42</v>
      </c>
      <c r="J181" s="30" t="n">
        <v>192</v>
      </c>
      <c r="K181" s="31"/>
      <c r="L181" s="30" t="n">
        <v>30</v>
      </c>
    </row>
    <row r="182" customFormat="false" ht="15" hidden="false" customHeight="false" outlineLevel="0" collapsed="false">
      <c r="A182" s="25"/>
      <c r="B182" s="26"/>
      <c r="C182" s="27"/>
      <c r="D182" s="28"/>
      <c r="E182" s="29" t="s">
        <v>104</v>
      </c>
      <c r="F182" s="30" t="n">
        <v>15</v>
      </c>
      <c r="G182" s="30" t="n">
        <v>0.15</v>
      </c>
      <c r="H182" s="30" t="n">
        <v>10.87</v>
      </c>
      <c r="I182" s="30" t="n">
        <v>0.21</v>
      </c>
      <c r="J182" s="30" t="n">
        <v>99</v>
      </c>
      <c r="K182" s="31" t="n">
        <v>13</v>
      </c>
      <c r="L182" s="30" t="n">
        <v>9.6</v>
      </c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38</v>
      </c>
      <c r="E184" s="37"/>
      <c r="F184" s="38" t="n">
        <f aca="false">SUM(F177:F183)</f>
        <v>635</v>
      </c>
      <c r="G184" s="38" t="n">
        <f aca="false">SUM(G177:G183)</f>
        <v>29.73</v>
      </c>
      <c r="H184" s="38" t="n">
        <f aca="false">SUM(H177:H183)</f>
        <v>30.92</v>
      </c>
      <c r="I184" s="38" t="n">
        <f aca="false">SUM(I177:I183)</f>
        <v>110.84</v>
      </c>
      <c r="J184" s="38" t="n">
        <f aca="false">SUM(J177:J183)</f>
        <v>883.5</v>
      </c>
      <c r="K184" s="39"/>
      <c r="L184" s="38" t="n">
        <f aca="false">SUM(L177:L183)</f>
        <v>89.05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39</v>
      </c>
      <c r="D185" s="32" t="s">
        <v>40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41</v>
      </c>
      <c r="E186" s="29" t="s">
        <v>105</v>
      </c>
      <c r="F186" s="30" t="n">
        <v>200</v>
      </c>
      <c r="G186" s="30" t="n">
        <v>4.6</v>
      </c>
      <c r="H186" s="30" t="n">
        <v>4.28</v>
      </c>
      <c r="I186" s="30" t="n">
        <v>16.6</v>
      </c>
      <c r="J186" s="30" t="n">
        <v>123</v>
      </c>
      <c r="K186" s="31" t="n">
        <v>139</v>
      </c>
      <c r="L186" s="30" t="n">
        <v>19.6</v>
      </c>
    </row>
    <row r="187" customFormat="false" ht="15" hidden="false" customHeight="false" outlineLevel="0" collapsed="false">
      <c r="A187" s="25"/>
      <c r="B187" s="26"/>
      <c r="C187" s="27"/>
      <c r="D187" s="32" t="s">
        <v>43</v>
      </c>
      <c r="E187" s="29" t="s">
        <v>87</v>
      </c>
      <c r="F187" s="30" t="n">
        <v>90</v>
      </c>
      <c r="G187" s="30" t="n">
        <v>16.65</v>
      </c>
      <c r="H187" s="30" t="n">
        <v>12.15</v>
      </c>
      <c r="I187" s="30" t="n">
        <v>16.31</v>
      </c>
      <c r="J187" s="30" t="n">
        <v>244.46</v>
      </c>
      <c r="K187" s="31" t="n">
        <v>487</v>
      </c>
      <c r="L187" s="30" t="n">
        <v>38.8</v>
      </c>
    </row>
    <row r="188" customFormat="false" ht="15" hidden="false" customHeight="false" outlineLevel="0" collapsed="false">
      <c r="A188" s="25"/>
      <c r="B188" s="26"/>
      <c r="C188" s="27"/>
      <c r="D188" s="32" t="s">
        <v>45</v>
      </c>
      <c r="E188" s="29" t="s">
        <v>106</v>
      </c>
      <c r="F188" s="30" t="n">
        <v>150</v>
      </c>
      <c r="G188" s="30" t="n">
        <v>1.8</v>
      </c>
      <c r="H188" s="30" t="n">
        <v>10.37</v>
      </c>
      <c r="I188" s="30" t="n">
        <v>10.7</v>
      </c>
      <c r="J188" s="30" t="n">
        <v>143.9</v>
      </c>
      <c r="K188" s="31" t="n">
        <v>389</v>
      </c>
      <c r="L188" s="30" t="n">
        <v>25.5</v>
      </c>
    </row>
    <row r="189" customFormat="false" ht="15" hidden="false" customHeight="false" outlineLevel="0" collapsed="false">
      <c r="A189" s="25"/>
      <c r="B189" s="26"/>
      <c r="C189" s="27"/>
      <c r="D189" s="32" t="s">
        <v>47</v>
      </c>
      <c r="E189" s="29" t="s">
        <v>83</v>
      </c>
      <c r="F189" s="30" t="n">
        <v>200</v>
      </c>
      <c r="G189" s="30" t="n">
        <v>0</v>
      </c>
      <c r="H189" s="30" t="n">
        <v>0</v>
      </c>
      <c r="I189" s="30" t="n">
        <v>10</v>
      </c>
      <c r="J189" s="30" t="n">
        <v>6</v>
      </c>
      <c r="K189" s="31" t="n">
        <v>65</v>
      </c>
      <c r="L189" s="30" t="n">
        <v>4.2</v>
      </c>
    </row>
    <row r="190" customFormat="false" ht="15" hidden="false" customHeight="false" outlineLevel="0" collapsed="false">
      <c r="A190" s="25"/>
      <c r="B190" s="26"/>
      <c r="C190" s="27"/>
      <c r="D190" s="32" t="s">
        <v>49</v>
      </c>
      <c r="E190" s="29" t="s">
        <v>33</v>
      </c>
      <c r="F190" s="30" t="n">
        <v>30</v>
      </c>
      <c r="G190" s="30" t="n">
        <v>2.3</v>
      </c>
      <c r="H190" s="30" t="n">
        <v>0.3</v>
      </c>
      <c r="I190" s="30" t="n">
        <v>14.3</v>
      </c>
      <c r="J190" s="30" t="n">
        <v>70.8</v>
      </c>
      <c r="K190" s="31" t="s">
        <v>34</v>
      </c>
      <c r="L190" s="30" t="n">
        <v>1.05</v>
      </c>
    </row>
    <row r="191" customFormat="false" ht="15" hidden="false" customHeight="false" outlineLevel="0" collapsed="false">
      <c r="A191" s="25"/>
      <c r="B191" s="26"/>
      <c r="C191" s="27"/>
      <c r="D191" s="32" t="s">
        <v>50</v>
      </c>
      <c r="E191" s="29" t="s">
        <v>51</v>
      </c>
      <c r="F191" s="30" t="n">
        <v>30</v>
      </c>
      <c r="G191" s="30" t="n">
        <v>2.1</v>
      </c>
      <c r="H191" s="30" t="n">
        <v>0.32</v>
      </c>
      <c r="I191" s="30" t="n">
        <v>13.9</v>
      </c>
      <c r="J191" s="30" t="n">
        <v>65</v>
      </c>
      <c r="K191" s="31" t="s">
        <v>34</v>
      </c>
      <c r="L191" s="30" t="n">
        <v>0.75</v>
      </c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38</v>
      </c>
      <c r="E194" s="37"/>
      <c r="F194" s="38" t="n">
        <f aca="false">SUM(F185:F193)</f>
        <v>700</v>
      </c>
      <c r="G194" s="38" t="n">
        <f aca="false">SUM(G185:G193)</f>
        <v>27.45</v>
      </c>
      <c r="H194" s="38" t="n">
        <f aca="false">SUM(H185:H193)</f>
        <v>27.42</v>
      </c>
      <c r="I194" s="38" t="n">
        <f aca="false">SUM(I185:I193)</f>
        <v>81.81</v>
      </c>
      <c r="J194" s="38" t="n">
        <f aca="false">SUM(J185:J193)</f>
        <v>653.16</v>
      </c>
      <c r="K194" s="39"/>
      <c r="L194" s="38" t="n">
        <f aca="false">SUM(L185:L193)</f>
        <v>89.9</v>
      </c>
    </row>
    <row r="195" customFormat="false" ht="1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52</v>
      </c>
      <c r="D195" s="45"/>
      <c r="E195" s="46"/>
      <c r="F195" s="47" t="n">
        <f aca="false">F184+F194</f>
        <v>1335</v>
      </c>
      <c r="G195" s="47" t="n">
        <f aca="false">G184+G194</f>
        <v>57.18</v>
      </c>
      <c r="H195" s="47" t="n">
        <f aca="false">H184+H194</f>
        <v>58.34</v>
      </c>
      <c r="I195" s="47" t="n">
        <f aca="false">I184+I194</f>
        <v>192.65</v>
      </c>
      <c r="J195" s="47" t="n">
        <f aca="false">J184+J194</f>
        <v>1536.66</v>
      </c>
      <c r="K195" s="47"/>
      <c r="L195" s="47" t="n">
        <f aca="false">L184+L194</f>
        <v>178.95</v>
      </c>
    </row>
    <row r="196" customFormat="false" ht="12.75" hidden="false" customHeight="true" outlineLevel="0" collapsed="false">
      <c r="A196" s="51"/>
      <c r="B196" s="52"/>
      <c r="C196" s="53" t="s">
        <v>107</v>
      </c>
      <c r="D196" s="53"/>
      <c r="E196" s="53"/>
      <c r="F196" s="54" t="n">
        <f aca="false">(F24+F43+F62+F81+F100+F119+F138+F157+F176+F195)/(IF(F24=0,0,1)+IF(F43=0,0,1)+IF(F62=0,0,1)+IF(F81=0,0,1)+IF(F100=0,0,1)+IF(F119=0,0,1)+IF(F138=0,0,1)+IF(F157=0,0,1)+IF(F176=0,0,1)+IF(F195=0,0,1))</f>
        <v>1325.5</v>
      </c>
      <c r="G196" s="54" t="n">
        <f aca="false">(G24+G43+G62+G81+G100+G119+G138+G157+G176+G195)/(IF(G24=0,0,1)+IF(G43=0,0,1)+IF(G62=0,0,1)+IF(G81=0,0,1)+IF(G100=0,0,1)+IF(G119=0,0,1)+IF(G138=0,0,1)+IF(G157=0,0,1)+IF(G176=0,0,1)+IF(G195=0,0,1))</f>
        <v>59.22</v>
      </c>
      <c r="H196" s="54" t="n">
        <f aca="false">(H24+H43+H62+H81+H100+H119+H138+H157+H176+H195)/(IF(H24=0,0,1)+IF(H43=0,0,1)+IF(H62=0,0,1)+IF(H81=0,0,1)+IF(H100=0,0,1)+IF(H119=0,0,1)+IF(H138=0,0,1)+IF(H157=0,0,1)+IF(H176=0,0,1)+IF(H195=0,0,1))</f>
        <v>49.125</v>
      </c>
      <c r="I196" s="54" t="n">
        <f aca="false">(I24+I43+I62+I81+I100+I119+I138+I157+I176+I195)/(IF(I24=0,0,1)+IF(I43=0,0,1)+IF(I62=0,0,1)+IF(I81=0,0,1)+IF(I100=0,0,1)+IF(I119=0,0,1)+IF(I138=0,0,1)+IF(I157=0,0,1)+IF(I176=0,0,1)+IF(I195=0,0,1))</f>
        <v>204.787</v>
      </c>
      <c r="J196" s="54" t="n">
        <f aca="false">(J24+J43+J62+J81+J100+J119+J138+J157+J176+J195)/(IF(J24=0,0,1)+IF(J43=0,0,1)+IF(J62=0,0,1)+IF(J81=0,0,1)+IF(J100=0,0,1)+IF(J119=0,0,1)+IF(J138=0,0,1)+IF(J157=0,0,1)+IF(J176=0,0,1)+IF(J195=0,0,1))</f>
        <v>1494.975</v>
      </c>
      <c r="K196" s="54"/>
      <c r="L196" s="54" t="n">
        <f aca="false">(L24+L43+L62+L81+L100+L119+L138+L157+L176+L195)/(IF(L24=0,0,1)+IF(L43=0,0,1)+IF(L62=0,0,1)+IF(L81=0,0,1)+IF(L100=0,0,1)+IF(L119=0,0,1)+IF(L138=0,0,1)+IF(L157=0,0,1)+IF(L176=0,0,1)+IF(L195=0,0,1))</f>
        <v>182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2026-09-01T15:04:17Z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